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ESTADOS FINANCIEROS 2020 PARA PUBLICAR\ESTADOS FIANCIEROS 2020\1 INFORMACION CONTABLE  SEPTIEMBRE\"/>
    </mc:Choice>
  </mc:AlternateContent>
  <bookViews>
    <workbookView xWindow="-120" yWindow="-120" windowWidth="20730" windowHeight="11160"/>
  </bookViews>
  <sheets>
    <sheet name="Edo de Actividades" sheetId="2" r:id="rId1"/>
  </sheets>
  <definedNames>
    <definedName name="_xlnm.Print_Area" localSheetId="0">'Edo de Actividades'!$B$1:$G$119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5" i="2" l="1"/>
  <c r="E75" i="2"/>
  <c r="F67" i="2"/>
  <c r="E67" i="2"/>
  <c r="F60" i="2"/>
  <c r="E60" i="2"/>
  <c r="F55" i="2"/>
  <c r="E55" i="2"/>
  <c r="F44" i="2"/>
  <c r="E44" i="2"/>
  <c r="F39" i="2"/>
  <c r="E39" i="2"/>
  <c r="F28" i="2"/>
  <c r="E28" i="2"/>
  <c r="F23" i="2"/>
  <c r="E23" i="2"/>
  <c r="F12" i="2"/>
  <c r="E12" i="2"/>
  <c r="E78" i="2" l="1"/>
  <c r="F78" i="2"/>
  <c r="F35" i="2"/>
  <c r="E35" i="2"/>
  <c r="F80" i="2" l="1"/>
  <c r="E80" i="2"/>
</calcChain>
</file>

<file path=xl/sharedStrings.xml><?xml version="1.0" encoding="utf-8"?>
<sst xmlns="http://schemas.openxmlformats.org/spreadsheetml/2006/main" count="62" uniqueCount="61">
  <si>
    <t>Estado de Actividades</t>
  </si>
  <si>
    <t>Concepto</t>
  </si>
  <si>
    <t>INGRESOS Y OTROS BENEFICIOS</t>
  </si>
  <si>
    <t>GASTOS Y OTRAS PÉRDIDAS</t>
  </si>
  <si>
    <t>Ingresos de la Gestión</t>
  </si>
  <si>
    <t>Impuestos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</si>
  <si>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</si>
  <si>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</si>
  <si>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</si>
  <si>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</si>
  <si>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</si>
  <si>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</si>
  <si>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</si>
  <si>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</si>
  <si>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</si>
  <si>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</si>
  <si>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</si>
  <si>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</si>
  <si>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</si>
  <si>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</si>
  <si>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</si>
  <si>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</si>
  <si>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</si>
  <si>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</si>
  <si>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</si>
  <si>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</si>
  <si>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</si>
  <si>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</si>
  <si>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</si>
  <si>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</si>
  <si>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</si>
  <si>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</si>
  <si>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</si>
  <si>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</si>
  <si>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</si>
  <si>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</si>
  <si>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</si>
  <si>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</si>
  <si>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</si>
  <si>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</si>
  <si>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</si>
  <si>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</si>
  <si>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</si>
  <si>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</si>
  <si>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</si>
  <si>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</si>
  <si>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</si>
  <si>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Cuotas y Aportaciones de Seguridad Social</t>
  </si>
  <si>
    <t>Ingresos Financieros</t>
  </si>
  <si>
    <t>Gastos de Funcionamiento</t>
  </si>
  <si>
    <t>Servicios Personales</t>
  </si>
  <si>
    <t xml:space="preserve">Transferencias a la Seguridad Social </t>
  </si>
  <si>
    <t xml:space="preserve">Ayudas Sociales </t>
  </si>
  <si>
    <t>Inversión Pública no Capitalizable</t>
  </si>
  <si>
    <t>Resultados del Ejercicio (Ahorro/Desahorro)</t>
  </si>
  <si>
    <t>( Miles de Pesos )</t>
  </si>
  <si>
    <t xml:space="preserve">Transferencias, Asignaciones, Subsidios y Otras Ayudas </t>
  </si>
  <si>
    <t>Transferencias, Asignaciones, Subsidios y Otras Ayudas</t>
  </si>
  <si>
    <t>Bajo protesta de decir verdad declaramos que los Estados Financieros y sus Notas son razonablemente correctos y responsabilidad del emisor.</t>
  </si>
  <si>
    <t>UNIVERSIDAD ESTATAL DEL VALLE DE TOLUCA</t>
  </si>
  <si>
    <t>Del 1 de Enero al 30 de Seotiembre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</si>
</sst>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#.0;\-#,###.0"/>
    <numFmt numFmtId="165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HelveticaNeueLT Std"/>
      <family val="2"/>
    </font>
    <font>
      <sz val="8"/>
      <color theme="1"/>
      <name val="HelveticaNeueLT Std"/>
      <family val="2"/>
    </font>
    <font>
      <b/>
      <sz val="14"/>
      <color theme="1"/>
      <name val="HelveticaNeueLT Std"/>
      <family val="2"/>
    </font>
    <font>
      <sz val="10"/>
      <color theme="1"/>
      <name val="HelveticaNeueLT Std"/>
      <family val="2"/>
    </font>
    <font>
      <b/>
      <sz val="11"/>
      <color theme="1"/>
      <name val="HelveticaNeueLT Std"/>
      <family val="2"/>
    </font>
    <font>
      <b/>
      <sz val="9"/>
      <color theme="1"/>
      <name val="HelveticaNeueLT Std"/>
      <family val="2"/>
    </font>
    <font>
      <sz val="7"/>
      <color theme="1"/>
      <name val="HelveticaNeueLT Std"/>
      <family val="2"/>
    </font>
    <font>
      <i/>
      <sz val="11"/>
      <color theme="1"/>
      <name val="HelveticaNeueLT Std"/>
      <family val="2"/>
    </font>
    <font>
      <b/>
      <i/>
      <sz val="11"/>
      <color theme="1"/>
      <name val="HelveticaNeueLT Std"/>
      <family val="2"/>
    </font>
    <font>
      <sz val="12"/>
      <color theme="1"/>
      <name val="HelveticaNeueLT Std"/>
      <family val="2"/>
    </font>
    <font>
      <b/>
      <sz val="12"/>
      <color theme="1"/>
      <name val="HelveticaNeueLT Std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164" fontId="3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/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7" fillId="0" borderId="9" xfId="0" applyFont="1" applyFill="1" applyBorder="1"/>
    <xf numFmtId="0" fontId="2" fillId="0" borderId="10" xfId="0" applyFont="1" applyFill="1" applyBorder="1"/>
    <xf numFmtId="0" fontId="8" fillId="0" borderId="0" xfId="0" applyFont="1" applyFill="1"/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7" xfId="0" applyFont="1" applyFill="1" applyBorder="1"/>
    <xf numFmtId="0" fontId="10" fillId="0" borderId="7" xfId="0" applyFont="1" applyFill="1" applyBorder="1"/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1" fillId="0" borderId="5" xfId="0" applyFont="1" applyFill="1" applyBorder="1"/>
    <xf numFmtId="164" fontId="11" fillId="0" borderId="0" xfId="0" applyNumberFormat="1" applyFont="1" applyFill="1" applyBorder="1"/>
    <xf numFmtId="164" fontId="12" fillId="0" borderId="0" xfId="0" applyNumberFormat="1" applyFont="1" applyFill="1" applyBorder="1"/>
    <xf numFmtId="0" fontId="11" fillId="0" borderId="0" xfId="0" applyFont="1" applyFill="1" applyBorder="1"/>
    <xf numFmtId="0" fontId="11" fillId="0" borderId="10" xfId="0" applyFont="1" applyFill="1" applyBorder="1"/>
    <xf numFmtId="0" fontId="11" fillId="0" borderId="0" xfId="0" applyFont="1" applyFill="1"/>
    <xf numFmtId="0" fontId="11" fillId="0" borderId="8" xfId="0" applyFont="1" applyFill="1" applyBorder="1" applyAlignment="1">
      <alignment horizontal="center" vertical="center" wrapText="1"/>
    </xf>
    <xf numFmtId="0" fontId="11" fillId="0" borderId="6" xfId="0" applyFont="1" applyFill="1" applyBorder="1"/>
    <xf numFmtId="164" fontId="11" fillId="0" borderId="8" xfId="0" applyNumberFormat="1" applyFont="1" applyFill="1" applyBorder="1"/>
    <xf numFmtId="164" fontId="12" fillId="0" borderId="8" xfId="0" applyNumberFormat="1" applyFont="1" applyFill="1" applyBorder="1"/>
    <xf numFmtId="0" fontId="11" fillId="0" borderId="11" xfId="0" applyFont="1" applyFill="1" applyBorder="1"/>
    <xf numFmtId="165" fontId="11" fillId="0" borderId="0" xfId="2" applyNumberFormat="1" applyFont="1" applyFill="1" applyBorder="1"/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165" fontId="11" fillId="0" borderId="8" xfId="2" applyNumberFormat="1" applyFont="1" applyFill="1" applyBorder="1"/>
    <xf numFmtId="0" fontId="11" fillId="0" borderId="8" xfId="0" applyFont="1" applyFill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5629275</xdr:colOff>
      <xdr:row>116</xdr:row>
      <xdr:rowOff>171450</xdr:rowOff>
    </xdr:from>
    <xdr:to>
      <xdr:col>3</xdr:col>
      <xdr:colOff>7305675</xdr:colOff>
      <xdr:row>116</xdr:row>
      <xdr:rowOff>171450</xdr:rowOff>
    </xdr:to>
    <xdr:cxnSp macro="">
      <xdr:nvCxnSpPr>
        <xdr:cNvPr id="16" name="15 Conector rect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CxnSpPr/>
      </xdr:nvCxnSpPr>
      <xdr:spPr>
        <a:xfrm>
          <a:off x="6505575" y="17164050"/>
          <a:ext cx="16764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215900</xdr:colOff>
      <xdr:row>91</xdr:row>
      <xdr:rowOff>114300</xdr:rowOff>
    </xdr:from>
    <xdr:to>
      <xdr:col>3</xdr:col>
      <xdr:colOff>2413000</xdr:colOff>
      <xdr:row>96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81F9AC9F-2A3E-4A49-94B4-65F4A7A711F1}"/>
            </a:ext>
          </a:extLst>
        </xdr:cNvPr>
        <xdr:cNvSpPr txBox="1"/>
      </xdr:nvSpPr>
      <xdr:spPr>
        <a:xfrm>
          <a:off x="444500" y="13004800"/>
          <a:ext cx="2844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M. en A. de N. ALEJANDRO</a:t>
          </a:r>
          <a:r>
            <a:rPr lang="es-MX" sz="900" b="1" baseline="0">
              <a:latin typeface="HelveticaNeueLT Std" panose="020B0604020202090204" pitchFamily="34" charset="0"/>
            </a:rPr>
            <a:t> ESQUIVEL AVILA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JEFE DEL DEPARTAMENTO DE RECURSOS MATERIALES Y FINANCIEROS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3</xdr:col>
      <xdr:colOff>3352800</xdr:colOff>
      <xdr:row>91</xdr:row>
      <xdr:rowOff>114300</xdr:rowOff>
    </xdr:from>
    <xdr:to>
      <xdr:col>4</xdr:col>
      <xdr:colOff>1460500</xdr:colOff>
      <xdr:row>96</xdr:row>
      <xdr:rowOff>114300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F6BADBE6-7FA8-4FAD-9C1B-9B36341E3F43}"/>
            </a:ext>
          </a:extLst>
        </xdr:cNvPr>
        <xdr:cNvSpPr txBox="1"/>
      </xdr:nvSpPr>
      <xdr:spPr>
        <a:xfrm>
          <a:off x="4229100" y="13004800"/>
          <a:ext cx="2971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HelveticaNeueLT Std" panose="020B0604020202090204" pitchFamily="34" charset="0"/>
            </a:rPr>
            <a:t>MTRA.</a:t>
          </a:r>
          <a:r>
            <a:rPr lang="es-MX" sz="800" b="1" baseline="0">
              <a:latin typeface="HelveticaNeueLT Std" panose="020B0604020202090204" pitchFamily="34" charset="0"/>
            </a:rPr>
            <a:t> BLANCA MIRIAM GONZÁLEZ GARDUÑO</a:t>
          </a:r>
          <a:br>
            <a:rPr lang="es-MX" sz="800" b="1" baseline="0">
              <a:latin typeface="HelveticaNeueLT Std" panose="020B0604020202090204" pitchFamily="34" charset="0"/>
            </a:rPr>
          </a:br>
          <a:r>
            <a:rPr lang="es-MX" sz="800" b="1" baseline="0">
              <a:latin typeface="HelveticaNeueLT Std" panose="020B0604020202090204" pitchFamily="34" charset="0"/>
            </a:rPr>
            <a:t>ENCARGADA DE LA DIRECCIÓN ADMINISTRATIVA</a:t>
          </a:r>
          <a:endParaRPr lang="es-MX" sz="8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4</xdr:col>
      <xdr:colOff>2387600</xdr:colOff>
      <xdr:row>92</xdr:row>
      <xdr:rowOff>12700</xdr:rowOff>
    </xdr:from>
    <xdr:to>
      <xdr:col>5</xdr:col>
      <xdr:colOff>2768600</xdr:colOff>
      <xdr:row>96</xdr:row>
      <xdr:rowOff>139700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EF5CE99E-268B-4045-ABCD-CCFF8CC452C3}"/>
            </a:ext>
          </a:extLst>
        </xdr:cNvPr>
        <xdr:cNvSpPr txBox="1"/>
      </xdr:nvSpPr>
      <xdr:spPr>
        <a:xfrm>
          <a:off x="8128000" y="13030200"/>
          <a:ext cx="2844800" cy="736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HelveticaNeueLT Std" panose="020B0604020202090204" pitchFamily="34" charset="0"/>
            </a:rPr>
            <a:t>MTRA.</a:t>
          </a:r>
          <a:r>
            <a:rPr lang="es-MX" sz="900" b="1" baseline="0">
              <a:latin typeface="HelveticaNeueLT Std" panose="020B0604020202090204" pitchFamily="34" charset="0"/>
            </a:rPr>
            <a:t> OLGA PÉREZ SANABRIA</a:t>
          </a:r>
          <a:br>
            <a:rPr lang="es-MX" sz="900" b="1" baseline="0">
              <a:latin typeface="HelveticaNeueLT Std" panose="020B0604020202090204" pitchFamily="34" charset="0"/>
            </a:rPr>
          </a:br>
          <a:r>
            <a:rPr lang="es-MX" sz="900" b="1" baseline="0">
              <a:latin typeface="HelveticaNeueLT Std" panose="020B0604020202090204" pitchFamily="34" charset="0"/>
            </a:rPr>
            <a:t>RECTORA</a:t>
          </a:r>
          <a:endParaRPr lang="es-MX" sz="900" b="1">
            <a:latin typeface="HelveticaNeueLT Std" panose="020B0604020202090204" pitchFamily="34" charset="0"/>
          </a:endParaRPr>
        </a:p>
      </xdr:txBody>
    </xdr:sp>
    <xdr:clientData/>
  </xdr:twoCellAnchor>
  <xdr:twoCellAnchor>
    <xdr:from>
      <xdr:col>2</xdr:col>
      <xdr:colOff>114300</xdr:colOff>
      <xdr:row>91</xdr:row>
      <xdr:rowOff>76200</xdr:rowOff>
    </xdr:from>
    <xdr:to>
      <xdr:col>3</xdr:col>
      <xdr:colOff>2489200</xdr:colOff>
      <xdr:row>91</xdr:row>
      <xdr:rowOff>88900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BF88C841-5514-4012-8899-41956662F4C7}"/>
            </a:ext>
          </a:extLst>
        </xdr:cNvPr>
        <xdr:cNvCxnSpPr/>
      </xdr:nvCxnSpPr>
      <xdr:spPr>
        <a:xfrm>
          <a:off x="342900" y="129667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3276600</xdr:colOff>
      <xdr:row>91</xdr:row>
      <xdr:rowOff>88900</xdr:rowOff>
    </xdr:from>
    <xdr:to>
      <xdr:col>4</xdr:col>
      <xdr:colOff>1435100</xdr:colOff>
      <xdr:row>91</xdr:row>
      <xdr:rowOff>101600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xmlns="" id="{0DE57A45-8967-41A0-BA4E-CFE72E901159}"/>
            </a:ext>
          </a:extLst>
        </xdr:cNvPr>
        <xdr:cNvCxnSpPr/>
      </xdr:nvCxnSpPr>
      <xdr:spPr>
        <a:xfrm>
          <a:off x="4152900" y="129794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2133600</xdr:colOff>
      <xdr:row>91</xdr:row>
      <xdr:rowOff>88900</xdr:rowOff>
    </xdr:from>
    <xdr:to>
      <xdr:col>5</xdr:col>
      <xdr:colOff>2692400</xdr:colOff>
      <xdr:row>91</xdr:row>
      <xdr:rowOff>101600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xmlns="" id="{62303D3B-78C8-4791-9087-8B8EDA9F638B}"/>
            </a:ext>
          </a:extLst>
        </xdr:cNvPr>
        <xdr:cNvCxnSpPr/>
      </xdr:nvCxnSpPr>
      <xdr:spPr>
        <a:xfrm>
          <a:off x="7874000" y="12979400"/>
          <a:ext cx="3022600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I114"/>
  <sheetViews>
    <sheetView showGridLines="0" tabSelected="1" topLeftCell="B1" zoomScale="75" zoomScaleNormal="75" workbookViewId="0">
      <selection activeCell="C14" sqref="C14:D14"/>
    </sheetView>
  </sheetViews>
  <sheetFormatPr baseColWidth="10" defaultColWidth="11.42578125" defaultRowHeight="15" x14ac:dyDescent="0.2"/>
  <cols>
    <col min="1" max="2" width="1.7109375" style="1" customWidth="1"/>
    <col min="3" max="3" width="9.7109375" style="1" customWidth="1"/>
    <col min="4" max="4" width="73" style="1" customWidth="1"/>
    <col min="5" max="5" width="36.85546875" style="28" customWidth="1"/>
    <col min="6" max="6" width="41.85546875" style="28" customWidth="1"/>
    <col min="7" max="7" width="3.28515625" style="1" customWidth="1"/>
    <col min="8" max="9" width="11.42578125" style="2"/>
    <col min="10" max="16384" width="11.42578125" style="1"/>
  </cols>
  <sheetData>
    <row r="2" spans="3:9" s="3" customFormat="1" ht="16.5" customHeight="1" x14ac:dyDescent="0.25">
      <c r="C2" s="45" t="s">
        <v>59</v>
      </c>
      <c r="D2" s="46"/>
      <c r="E2" s="46"/>
      <c r="F2" s="47"/>
      <c r="G2" s="4"/>
      <c r="H2" s="5"/>
      <c r="I2" s="5"/>
    </row>
    <row r="3" spans="3:9" s="3" customFormat="1" ht="16.5" customHeight="1" x14ac:dyDescent="0.25">
      <c r="C3" s="48" t="s">
        <v>0</v>
      </c>
      <c r="D3" s="49"/>
      <c r="E3" s="49"/>
      <c r="F3" s="50"/>
      <c r="G3" s="4"/>
      <c r="H3" s="5"/>
      <c r="I3" s="5"/>
    </row>
    <row r="4" spans="3:9" s="3" customFormat="1" ht="16.5" customHeight="1" x14ac:dyDescent="0.25">
      <c r="C4" s="48" t="s">
        <v>60</v>
      </c>
      <c r="D4" s="49"/>
      <c r="E4" s="49"/>
      <c r="F4" s="50"/>
      <c r="G4" s="4"/>
      <c r="H4" s="5"/>
      <c r="I4" s="5"/>
    </row>
    <row r="5" spans="3:9" s="3" customFormat="1" ht="16.5" customHeight="1" x14ac:dyDescent="0.25">
      <c r="C5" s="51" t="s">
        <v>55</v>
      </c>
      <c r="D5" s="52"/>
      <c r="E5" s="52"/>
      <c r="F5" s="53"/>
      <c r="G5" s="4"/>
      <c r="H5" s="5"/>
      <c r="I5" s="5"/>
    </row>
    <row r="6" spans="3:9" ht="4.5" customHeight="1" x14ac:dyDescent="0.2">
      <c r="C6" s="19"/>
      <c r="D6" s="20"/>
      <c r="E6" s="21"/>
      <c r="F6" s="29"/>
      <c r="G6" s="6"/>
    </row>
    <row r="7" spans="3:9" ht="6" customHeight="1" x14ac:dyDescent="0.2">
      <c r="C7" s="35"/>
      <c r="D7" s="36"/>
      <c r="E7" s="21"/>
      <c r="F7" s="29"/>
      <c r="G7" s="6"/>
    </row>
    <row r="8" spans="3:9" ht="15" customHeight="1" x14ac:dyDescent="0.2">
      <c r="C8" s="54" t="s">
        <v>1</v>
      </c>
      <c r="D8" s="55"/>
      <c r="E8" s="22">
        <v>2020</v>
      </c>
      <c r="F8" s="22">
        <v>2019</v>
      </c>
    </row>
    <row r="9" spans="3:9" ht="5.25" customHeight="1" x14ac:dyDescent="0.2">
      <c r="C9" s="7"/>
      <c r="D9" s="8"/>
      <c r="E9" s="23"/>
      <c r="F9" s="30"/>
    </row>
    <row r="10" spans="3:9" ht="14.1" customHeight="1" x14ac:dyDescent="0.2">
      <c r="C10" s="38" t="s">
        <v>2</v>
      </c>
      <c r="D10" s="39"/>
      <c r="E10" s="24"/>
      <c r="F10" s="31"/>
    </row>
    <row r="11" spans="3:9" ht="3" customHeight="1" x14ac:dyDescent="0.2">
      <c r="C11" s="42"/>
      <c r="D11" s="43"/>
      <c r="E11" s="24"/>
      <c r="F11" s="31"/>
    </row>
    <row r="12" spans="3:9" ht="14.1" customHeight="1" x14ac:dyDescent="0.2">
      <c r="C12" s="38" t="s">
        <v>4</v>
      </c>
      <c r="D12" s="39"/>
      <c r="E12" s="25">
        <f>SUM(E13:E21)</f>
        <v>0</v>
      </c>
      <c r="F12" s="32">
        <f>SUM(F13:F21)</f>
        <v>0</v>
      </c>
    </row>
    <row r="13" spans="3:9" ht="14.1" customHeight="1" x14ac:dyDescent="0.2">
      <c r="C13" s="40" t="s">
        <v>5</v>
      </c>
      <c r="D13" s="41"/>
      <c r="E13" s="24"/>
      <c r="F13" s="31"/>
    </row>
    <row r="14" spans="3:9" ht="14.1" customHeight="1" x14ac:dyDescent="0.2">
      <c r="C14" s="40" t="s">
        <v>47</v>
      </c>
      <c r="D14" s="41"/>
      <c r="E14" s="24"/>
      <c r="F14" s="31"/>
    </row>
    <row r="15" spans="3:9" ht="14.1" customHeight="1" x14ac:dyDescent="0.2">
      <c r="C15" s="40" t="s">
        <v>7</v>
      </c>
      <c r="D15" s="41"/>
      <c r="E15" s="24"/>
      <c r="F15" s="31"/>
    </row>
    <row r="16" spans="3:9" ht="14.1" customHeight="1" x14ac:dyDescent="0.2">
      <c r="C16" s="40" t="s">
        <v>9</v>
      </c>
      <c r="D16" s="41"/>
      <c r="E16" s="24"/>
      <c r="F16" s="31"/>
    </row>
    <row r="17" spans="3:6" s="1" customFormat="1" ht="14.1" customHeight="1" x14ac:dyDescent="0.2">
      <c r="C17" s="40" t="s">
        <v>10</v>
      </c>
      <c r="D17" s="41"/>
      <c r="E17" s="24"/>
      <c r="F17" s="31"/>
    </row>
    <row r="18" spans="3:6" s="1" customFormat="1" ht="14.1" customHeight="1" x14ac:dyDescent="0.2">
      <c r="C18" s="40" t="s">
        <v>11</v>
      </c>
      <c r="D18" s="41"/>
      <c r="E18" s="24"/>
      <c r="F18" s="31"/>
    </row>
    <row r="19" spans="3:6" s="1" customFormat="1" ht="14.1" customHeight="1" x14ac:dyDescent="0.2">
      <c r="C19" s="40" t="s">
        <v>13</v>
      </c>
      <c r="D19" s="41"/>
      <c r="E19" s="24"/>
      <c r="F19" s="31"/>
    </row>
    <row r="20" spans="3:6" s="1" customFormat="1" ht="14.1" customHeight="1" x14ac:dyDescent="0.2">
      <c r="C20" s="40" t="s">
        <v>15</v>
      </c>
      <c r="D20" s="41"/>
      <c r="E20" s="24"/>
      <c r="F20" s="31"/>
    </row>
    <row r="21" spans="3:6" s="1" customFormat="1" ht="14.1" customHeight="1" x14ac:dyDescent="0.2">
      <c r="C21" s="40"/>
      <c r="D21" s="41"/>
      <c r="E21" s="24"/>
      <c r="F21" s="31"/>
    </row>
    <row r="22" spans="3:6" s="1" customFormat="1" ht="2.25" customHeight="1" x14ac:dyDescent="0.2">
      <c r="C22" s="15"/>
      <c r="D22" s="16"/>
      <c r="E22" s="24"/>
      <c r="F22" s="31"/>
    </row>
    <row r="23" spans="3:6" s="1" customFormat="1" ht="14.1" customHeight="1" x14ac:dyDescent="0.2">
      <c r="C23" s="38" t="s">
        <v>17</v>
      </c>
      <c r="D23" s="39"/>
      <c r="E23" s="37">
        <f>SUM(E25:E26)</f>
        <v>53574.9</v>
      </c>
      <c r="F23" s="44">
        <f>SUM(F25:F26)</f>
        <v>73694.8</v>
      </c>
    </row>
    <row r="24" spans="3:6" s="1" customFormat="1" ht="14.1" customHeight="1" x14ac:dyDescent="0.2">
      <c r="C24" s="40"/>
      <c r="D24" s="41"/>
      <c r="E24" s="37"/>
      <c r="F24" s="44"/>
    </row>
    <row r="25" spans="3:6" s="1" customFormat="1" ht="14.1" customHeight="1" x14ac:dyDescent="0.2">
      <c r="C25" s="40" t="s">
        <v>19</v>
      </c>
      <c r="D25" s="41"/>
      <c r="E25" s="24"/>
      <c r="F25" s="31"/>
    </row>
    <row r="26" spans="3:6" s="1" customFormat="1" ht="14.1" customHeight="1" x14ac:dyDescent="0.2">
      <c r="C26" s="40" t="s">
        <v>56</v>
      </c>
      <c r="D26" s="41"/>
      <c r="E26" s="34">
        <v>53574.9</v>
      </c>
      <c r="F26" s="58">
        <v>73694.8</v>
      </c>
    </row>
    <row r="27" spans="3:6" s="1" customFormat="1" ht="3" customHeight="1" x14ac:dyDescent="0.2">
      <c r="C27" s="42"/>
      <c r="D27" s="43"/>
      <c r="E27" s="24"/>
      <c r="F27" s="31"/>
    </row>
    <row r="28" spans="3:6" s="1" customFormat="1" ht="14.1" customHeight="1" x14ac:dyDescent="0.2">
      <c r="C28" s="38" t="s">
        <v>22</v>
      </c>
      <c r="D28" s="39"/>
      <c r="E28" s="25">
        <f>SUM(E29:E33)</f>
        <v>239.10000000000002</v>
      </c>
      <c r="F28" s="32">
        <f>SUM(F29:F33)</f>
        <v>599.19999999999993</v>
      </c>
    </row>
    <row r="29" spans="3:6" s="1" customFormat="1" ht="14.1" customHeight="1" x14ac:dyDescent="0.2">
      <c r="C29" s="40" t="s">
        <v>48</v>
      </c>
      <c r="D29" s="41"/>
      <c r="E29" s="26">
        <v>33.799999999999997</v>
      </c>
      <c r="F29" s="59">
        <v>533.9</v>
      </c>
    </row>
    <row r="30" spans="3:6" s="1" customFormat="1" ht="14.1" customHeight="1" x14ac:dyDescent="0.2">
      <c r="C30" s="40" t="s">
        <v>24</v>
      </c>
      <c r="D30" s="41"/>
      <c r="E30" s="24"/>
      <c r="F30" s="31"/>
    </row>
    <row r="31" spans="3:6" s="1" customFormat="1" ht="14.1" customHeight="1" x14ac:dyDescent="0.2">
      <c r="C31" s="40" t="s">
        <v>25</v>
      </c>
      <c r="D31" s="41"/>
      <c r="E31" s="24"/>
      <c r="F31" s="31"/>
    </row>
    <row r="32" spans="3:6" s="1" customFormat="1" ht="14.1" customHeight="1" x14ac:dyDescent="0.2">
      <c r="C32" s="40" t="s">
        <v>27</v>
      </c>
      <c r="D32" s="41"/>
      <c r="E32" s="24"/>
      <c r="F32" s="31"/>
    </row>
    <row r="33" spans="3:6" s="1" customFormat="1" ht="14.1" customHeight="1" x14ac:dyDescent="0.2">
      <c r="C33" s="40" t="s">
        <v>29</v>
      </c>
      <c r="D33" s="41"/>
      <c r="E33" s="26">
        <v>205.3</v>
      </c>
      <c r="F33" s="59">
        <v>65.3</v>
      </c>
    </row>
    <row r="34" spans="3:6" s="1" customFormat="1" ht="4.5" customHeight="1" x14ac:dyDescent="0.2">
      <c r="C34" s="40"/>
      <c r="D34" s="41"/>
      <c r="E34" s="24"/>
      <c r="F34" s="31"/>
    </row>
    <row r="35" spans="3:6" s="1" customFormat="1" ht="14.1" customHeight="1" x14ac:dyDescent="0.2">
      <c r="C35" s="56" t="s">
        <v>31</v>
      </c>
      <c r="D35" s="57"/>
      <c r="E35" s="25">
        <f>SUM(E12+E23+E28)</f>
        <v>53814</v>
      </c>
      <c r="F35" s="32">
        <f>SUM(F12+F23+F28)</f>
        <v>74294</v>
      </c>
    </row>
    <row r="36" spans="3:6" s="1" customFormat="1" ht="5.25" customHeight="1" x14ac:dyDescent="0.2">
      <c r="C36" s="42"/>
      <c r="D36" s="43"/>
      <c r="E36" s="24"/>
      <c r="F36" s="31"/>
    </row>
    <row r="37" spans="3:6" s="1" customFormat="1" ht="14.1" customHeight="1" x14ac:dyDescent="0.2">
      <c r="C37" s="38" t="s">
        <v>3</v>
      </c>
      <c r="D37" s="39"/>
      <c r="E37" s="24"/>
      <c r="F37" s="31"/>
    </row>
    <row r="38" spans="3:6" s="1" customFormat="1" ht="1.5" customHeight="1" x14ac:dyDescent="0.2">
      <c r="C38" s="42"/>
      <c r="D38" s="43"/>
      <c r="E38" s="24"/>
      <c r="F38" s="31"/>
    </row>
    <row r="39" spans="3:6" s="1" customFormat="1" ht="14.1" customHeight="1" x14ac:dyDescent="0.2">
      <c r="C39" s="38" t="s">
        <v>49</v>
      </c>
      <c r="D39" s="39"/>
      <c r="E39" s="25">
        <f>SUM(E40:E42)</f>
        <v>34828.699999999997</v>
      </c>
      <c r="F39" s="32">
        <f>SUM(F40:F42)</f>
        <v>55026.3</v>
      </c>
    </row>
    <row r="40" spans="3:6" s="1" customFormat="1" ht="14.1" customHeight="1" x14ac:dyDescent="0.2">
      <c r="C40" s="40" t="s">
        <v>50</v>
      </c>
      <c r="D40" s="41"/>
      <c r="E40" s="24">
        <v>25564</v>
      </c>
      <c r="F40" s="31">
        <v>40079.5</v>
      </c>
    </row>
    <row r="41" spans="3:6" s="1" customFormat="1" ht="14.1" customHeight="1" x14ac:dyDescent="0.2">
      <c r="C41" s="40" t="s">
        <v>6</v>
      </c>
      <c r="D41" s="41"/>
      <c r="E41" s="24">
        <v>3657.3</v>
      </c>
      <c r="F41" s="31">
        <v>4930</v>
      </c>
    </row>
    <row r="42" spans="3:6" s="1" customFormat="1" ht="14.1" customHeight="1" x14ac:dyDescent="0.2">
      <c r="C42" s="40" t="s">
        <v>8</v>
      </c>
      <c r="D42" s="41"/>
      <c r="E42" s="24">
        <v>5607.4</v>
      </c>
      <c r="F42" s="31">
        <v>10016.799999999999</v>
      </c>
    </row>
    <row r="43" spans="3:6" s="1" customFormat="1" ht="4.5" customHeight="1" x14ac:dyDescent="0.2">
      <c r="C43" s="42"/>
      <c r="D43" s="43"/>
      <c r="E43" s="24"/>
      <c r="F43" s="31"/>
    </row>
    <row r="44" spans="3:6" s="1" customFormat="1" ht="14.1" customHeight="1" x14ac:dyDescent="0.2">
      <c r="C44" s="38" t="s">
        <v>57</v>
      </c>
      <c r="D44" s="39"/>
      <c r="E44" s="25">
        <f>SUM(E45:E53)</f>
        <v>33.4</v>
      </c>
      <c r="F44" s="32">
        <f>SUM(F45:F53)</f>
        <v>515.4</v>
      </c>
    </row>
    <row r="45" spans="3:6" s="1" customFormat="1" ht="14.1" customHeight="1" x14ac:dyDescent="0.2">
      <c r="C45" s="40" t="s">
        <v>12</v>
      </c>
      <c r="D45" s="41"/>
      <c r="E45" s="24"/>
      <c r="F45" s="31"/>
    </row>
    <row r="46" spans="3:6" s="1" customFormat="1" ht="14.1" customHeight="1" x14ac:dyDescent="0.2">
      <c r="C46" s="40" t="s">
        <v>14</v>
      </c>
      <c r="D46" s="41"/>
      <c r="E46" s="24"/>
      <c r="F46" s="31"/>
    </row>
    <row r="47" spans="3:6" s="1" customFormat="1" ht="14.1" customHeight="1" x14ac:dyDescent="0.2">
      <c r="C47" s="40" t="s">
        <v>16</v>
      </c>
      <c r="D47" s="41"/>
      <c r="E47" s="24">
        <v>33.4</v>
      </c>
      <c r="F47" s="31">
        <v>56.1</v>
      </c>
    </row>
    <row r="48" spans="3:6" s="1" customFormat="1" ht="14.1" customHeight="1" x14ac:dyDescent="0.2">
      <c r="C48" s="40" t="s">
        <v>52</v>
      </c>
      <c r="D48" s="41"/>
      <c r="E48" s="24"/>
      <c r="F48" s="31">
        <v>459.3</v>
      </c>
    </row>
    <row r="49" spans="3:6" s="1" customFormat="1" ht="14.1" customHeight="1" x14ac:dyDescent="0.2">
      <c r="C49" s="40" t="s">
        <v>18</v>
      </c>
      <c r="D49" s="41"/>
      <c r="E49" s="24"/>
      <c r="F49" s="31"/>
    </row>
    <row r="50" spans="3:6" s="1" customFormat="1" ht="14.1" customHeight="1" x14ac:dyDescent="0.2">
      <c r="C50" s="40" t="s">
        <v>20</v>
      </c>
      <c r="D50" s="41"/>
      <c r="E50" s="24"/>
      <c r="F50" s="31"/>
    </row>
    <row r="51" spans="3:6" s="1" customFormat="1" ht="14.1" customHeight="1" x14ac:dyDescent="0.2">
      <c r="C51" s="40" t="s">
        <v>51</v>
      </c>
      <c r="D51" s="41"/>
      <c r="E51" s="24"/>
      <c r="F51" s="31"/>
    </row>
    <row r="52" spans="3:6" s="1" customFormat="1" ht="14.1" customHeight="1" x14ac:dyDescent="0.2">
      <c r="C52" s="40" t="s">
        <v>21</v>
      </c>
      <c r="D52" s="41"/>
      <c r="E52" s="24"/>
      <c r="F52" s="31"/>
    </row>
    <row r="53" spans="3:6" s="1" customFormat="1" ht="14.1" customHeight="1" x14ac:dyDescent="0.2">
      <c r="C53" s="40" t="s">
        <v>23</v>
      </c>
      <c r="D53" s="41"/>
      <c r="E53" s="24"/>
      <c r="F53" s="31"/>
    </row>
    <row r="54" spans="3:6" s="1" customFormat="1" ht="1.5" customHeight="1" x14ac:dyDescent="0.2">
      <c r="C54" s="42"/>
      <c r="D54" s="43"/>
      <c r="E54" s="24"/>
      <c r="F54" s="31"/>
    </row>
    <row r="55" spans="3:6" s="1" customFormat="1" ht="14.1" customHeight="1" x14ac:dyDescent="0.2">
      <c r="C55" s="38" t="s">
        <v>19</v>
      </c>
      <c r="D55" s="39"/>
      <c r="E55" s="25">
        <f>SUM(E56:E58)</f>
        <v>0</v>
      </c>
      <c r="F55" s="32">
        <f>SUM(F56:F58)</f>
        <v>0</v>
      </c>
    </row>
    <row r="56" spans="3:6" s="1" customFormat="1" ht="14.1" customHeight="1" x14ac:dyDescent="0.2">
      <c r="C56" s="40" t="s">
        <v>26</v>
      </c>
      <c r="D56" s="41"/>
      <c r="E56" s="24"/>
      <c r="F56" s="31"/>
    </row>
    <row r="57" spans="3:6" s="1" customFormat="1" ht="14.1" customHeight="1" x14ac:dyDescent="0.2">
      <c r="C57" s="40" t="s">
        <v>28</v>
      </c>
      <c r="D57" s="41"/>
      <c r="E57" s="24"/>
      <c r="F57" s="31"/>
    </row>
    <row r="58" spans="3:6" s="1" customFormat="1" ht="14.1" customHeight="1" x14ac:dyDescent="0.2">
      <c r="C58" s="40" t="s">
        <v>30</v>
      </c>
      <c r="D58" s="41"/>
      <c r="E58" s="24"/>
      <c r="F58" s="31"/>
    </row>
    <row r="59" spans="3:6" s="1" customFormat="1" ht="3" customHeight="1" x14ac:dyDescent="0.2">
      <c r="C59" s="42"/>
      <c r="D59" s="43"/>
      <c r="E59" s="24"/>
      <c r="F59" s="31"/>
    </row>
    <row r="60" spans="3:6" s="1" customFormat="1" ht="14.1" customHeight="1" x14ac:dyDescent="0.2">
      <c r="C60" s="38" t="s">
        <v>32</v>
      </c>
      <c r="D60" s="39"/>
      <c r="E60" s="25">
        <f>SUM(E61:E65)</f>
        <v>0</v>
      </c>
      <c r="F60" s="32">
        <f>SUM(F61:F65)</f>
        <v>0</v>
      </c>
    </row>
    <row r="61" spans="3:6" s="1" customFormat="1" ht="14.1" customHeight="1" x14ac:dyDescent="0.2">
      <c r="C61" s="40" t="s">
        <v>33</v>
      </c>
      <c r="D61" s="41"/>
      <c r="E61" s="24"/>
      <c r="F61" s="31"/>
    </row>
    <row r="62" spans="3:6" s="1" customFormat="1" ht="14.1" customHeight="1" x14ac:dyDescent="0.2">
      <c r="C62" s="40" t="s">
        <v>34</v>
      </c>
      <c r="D62" s="41"/>
      <c r="E62" s="24"/>
      <c r="F62" s="31"/>
    </row>
    <row r="63" spans="3:6" s="1" customFormat="1" ht="14.1" customHeight="1" x14ac:dyDescent="0.2">
      <c r="C63" s="40" t="s">
        <v>35</v>
      </c>
      <c r="D63" s="41"/>
      <c r="E63" s="24"/>
      <c r="F63" s="31"/>
    </row>
    <row r="64" spans="3:6" s="1" customFormat="1" ht="14.1" customHeight="1" x14ac:dyDescent="0.2">
      <c r="C64" s="40" t="s">
        <v>36</v>
      </c>
      <c r="D64" s="41"/>
      <c r="E64" s="24"/>
      <c r="F64" s="31"/>
    </row>
    <row r="65" spans="3:6" s="1" customFormat="1" ht="14.1" customHeight="1" x14ac:dyDescent="0.2">
      <c r="C65" s="40" t="s">
        <v>37</v>
      </c>
      <c r="D65" s="41"/>
      <c r="E65" s="24"/>
      <c r="F65" s="31"/>
    </row>
    <row r="66" spans="3:6" s="1" customFormat="1" ht="1.5" customHeight="1" x14ac:dyDescent="0.2">
      <c r="C66" s="42"/>
      <c r="D66" s="43"/>
      <c r="E66" s="24"/>
      <c r="F66" s="31"/>
    </row>
    <row r="67" spans="3:6" s="1" customFormat="1" ht="14.1" customHeight="1" x14ac:dyDescent="0.2">
      <c r="C67" s="38" t="s">
        <v>38</v>
      </c>
      <c r="D67" s="39"/>
      <c r="E67" s="25">
        <f>SUM(E68:E73)</f>
        <v>5483.6</v>
      </c>
      <c r="F67" s="32">
        <f>SUM(F68:F73)</f>
        <v>6288.3</v>
      </c>
    </row>
    <row r="68" spans="3:6" s="1" customFormat="1" ht="14.1" customHeight="1" x14ac:dyDescent="0.2">
      <c r="C68" s="40" t="s">
        <v>39</v>
      </c>
      <c r="D68" s="41"/>
      <c r="E68" s="34">
        <v>5483.6</v>
      </c>
      <c r="F68" s="58">
        <v>6288.3</v>
      </c>
    </row>
    <row r="69" spans="3:6" s="1" customFormat="1" ht="14.1" customHeight="1" x14ac:dyDescent="0.2">
      <c r="C69" s="40" t="s">
        <v>40</v>
      </c>
      <c r="D69" s="41"/>
      <c r="E69" s="24"/>
      <c r="F69" s="31"/>
    </row>
    <row r="70" spans="3:6" s="1" customFormat="1" ht="14.1" customHeight="1" x14ac:dyDescent="0.2">
      <c r="C70" s="40" t="s">
        <v>41</v>
      </c>
      <c r="D70" s="41"/>
      <c r="E70" s="24"/>
      <c r="F70" s="31"/>
    </row>
    <row r="71" spans="3:6" s="1" customFormat="1" ht="14.1" customHeight="1" x14ac:dyDescent="0.2">
      <c r="C71" s="9" t="s">
        <v>42</v>
      </c>
      <c r="D71" s="10"/>
      <c r="E71" s="24"/>
      <c r="F71" s="31"/>
    </row>
    <row r="72" spans="3:6" s="1" customFormat="1" ht="14.1" customHeight="1" x14ac:dyDescent="0.2">
      <c r="C72" s="9" t="s">
        <v>43</v>
      </c>
      <c r="D72" s="10"/>
      <c r="E72" s="24"/>
      <c r="F72" s="31"/>
    </row>
    <row r="73" spans="3:6" s="1" customFormat="1" ht="14.1" customHeight="1" x14ac:dyDescent="0.2">
      <c r="C73" s="9" t="s">
        <v>44</v>
      </c>
      <c r="D73" s="10"/>
      <c r="E73" s="24"/>
      <c r="F73" s="31"/>
    </row>
    <row r="74" spans="3:6" s="1" customFormat="1" ht="2.25" customHeight="1" x14ac:dyDescent="0.2">
      <c r="C74" s="9"/>
      <c r="D74" s="10"/>
      <c r="E74" s="24"/>
      <c r="F74" s="31"/>
    </row>
    <row r="75" spans="3:6" s="1" customFormat="1" ht="14.1" customHeight="1" x14ac:dyDescent="0.2">
      <c r="C75" s="17" t="s">
        <v>45</v>
      </c>
      <c r="D75" s="10"/>
      <c r="E75" s="25">
        <f>SUM(E76)</f>
        <v>0</v>
      </c>
      <c r="F75" s="32">
        <f>SUM(F76)</f>
        <v>10570.7</v>
      </c>
    </row>
    <row r="76" spans="3:6" s="1" customFormat="1" ht="14.1" customHeight="1" x14ac:dyDescent="0.2">
      <c r="C76" s="9" t="s">
        <v>53</v>
      </c>
      <c r="D76" s="10"/>
      <c r="E76" s="24"/>
      <c r="F76" s="31">
        <v>10570.7</v>
      </c>
    </row>
    <row r="77" spans="3:6" s="1" customFormat="1" ht="5.25" customHeight="1" x14ac:dyDescent="0.2">
      <c r="C77" s="9"/>
      <c r="D77" s="10"/>
      <c r="E77" s="24"/>
      <c r="F77" s="31"/>
    </row>
    <row r="78" spans="3:6" s="1" customFormat="1" ht="14.1" customHeight="1" x14ac:dyDescent="0.2">
      <c r="C78" s="18" t="s">
        <v>46</v>
      </c>
      <c r="D78" s="11"/>
      <c r="E78" s="25">
        <f>SUM(E75+E67+E60+E55+E44+E39)</f>
        <v>40345.699999999997</v>
      </c>
      <c r="F78" s="32">
        <f>SUM(F75+F67+F60+F55+F44+F39)</f>
        <v>72400.700000000012</v>
      </c>
    </row>
    <row r="79" spans="3:6" s="1" customFormat="1" ht="4.5" customHeight="1" x14ac:dyDescent="0.2">
      <c r="C79" s="9"/>
      <c r="D79" s="10"/>
      <c r="E79" s="24"/>
      <c r="F79" s="31"/>
    </row>
    <row r="80" spans="3:6" s="1" customFormat="1" ht="14.1" customHeight="1" x14ac:dyDescent="0.2">
      <c r="C80" s="17" t="s">
        <v>54</v>
      </c>
      <c r="D80" s="10"/>
      <c r="E80" s="25">
        <f>E35-E78</f>
        <v>13468.300000000003</v>
      </c>
      <c r="F80" s="32">
        <f>F35-F78</f>
        <v>1893.2999999999884</v>
      </c>
    </row>
    <row r="81" spans="3:9" ht="6" customHeight="1" x14ac:dyDescent="0.2">
      <c r="C81" s="12"/>
      <c r="D81" s="13"/>
      <c r="E81" s="27"/>
      <c r="F81" s="33"/>
      <c r="H81" s="1"/>
      <c r="I81" s="1"/>
    </row>
    <row r="82" spans="3:9" ht="9.9499999999999993" customHeight="1" x14ac:dyDescent="0.2">
      <c r="C82" s="14" t="s">
        <v>58</v>
      </c>
      <c r="D82" s="14"/>
      <c r="H82" s="1"/>
      <c r="I82" s="1"/>
    </row>
    <row r="83" spans="3:9" ht="9.9499999999999993" customHeight="1" x14ac:dyDescent="0.2">
      <c r="C83" s="14"/>
      <c r="D83" s="14"/>
      <c r="H83" s="1"/>
      <c r="I83" s="1"/>
    </row>
    <row r="84" spans="3:9" ht="9.9499999999999993" customHeight="1" x14ac:dyDescent="0.2">
      <c r="C84" s="14"/>
      <c r="D84" s="14"/>
      <c r="H84" s="1"/>
      <c r="I84" s="1"/>
    </row>
    <row r="85" spans="3:9" ht="9.9499999999999993" customHeight="1" x14ac:dyDescent="0.2">
      <c r="C85" s="14"/>
      <c r="D85" s="14"/>
      <c r="H85" s="1"/>
      <c r="I85" s="1"/>
    </row>
    <row r="86" spans="3:9" ht="9.9499999999999993" customHeight="1" x14ac:dyDescent="0.2">
      <c r="C86" s="14"/>
      <c r="D86" s="14"/>
      <c r="H86" s="1"/>
      <c r="I86" s="1"/>
    </row>
    <row r="87" spans="3:9" ht="9.9499999999999993" customHeight="1" x14ac:dyDescent="0.2">
      <c r="C87" s="14"/>
      <c r="D87" s="14"/>
      <c r="H87" s="1"/>
      <c r="I87" s="1"/>
    </row>
    <row r="88" spans="3:9" ht="9.9499999999999993" customHeight="1" x14ac:dyDescent="0.2">
      <c r="C88" s="14"/>
      <c r="D88" s="14"/>
      <c r="H88" s="1"/>
      <c r="I88" s="1"/>
    </row>
    <row r="89" spans="3:9" ht="9.9499999999999993" customHeight="1" x14ac:dyDescent="0.2">
      <c r="C89" s="14"/>
      <c r="D89" s="14"/>
      <c r="H89" s="1"/>
      <c r="I89" s="1"/>
    </row>
    <row r="90" spans="3:9" ht="9.9499999999999993" customHeight="1" x14ac:dyDescent="0.2">
      <c r="C90" s="14"/>
      <c r="D90" s="14"/>
      <c r="H90" s="1"/>
      <c r="I90" s="1"/>
    </row>
    <row r="91" spans="3:9" ht="9.9499999999999993" customHeight="1" x14ac:dyDescent="0.2">
      <c r="C91" s="14"/>
      <c r="D91" s="14"/>
      <c r="H91" s="1"/>
      <c r="I91" s="1"/>
    </row>
    <row r="92" spans="3:9" ht="9.9499999999999993" customHeight="1" x14ac:dyDescent="0.2">
      <c r="C92" s="14"/>
      <c r="D92" s="14"/>
      <c r="H92" s="1"/>
      <c r="I92" s="1"/>
    </row>
    <row r="93" spans="3:9" ht="9.9499999999999993" customHeight="1" x14ac:dyDescent="0.2">
      <c r="C93" s="14"/>
      <c r="D93" s="14"/>
      <c r="H93" s="1"/>
      <c r="I93" s="1"/>
    </row>
    <row r="94" spans="3:9" ht="9.9499999999999993" customHeight="1" x14ac:dyDescent="0.2">
      <c r="C94" s="14"/>
      <c r="D94" s="14"/>
      <c r="H94" s="1"/>
      <c r="I94" s="1"/>
    </row>
    <row r="95" spans="3:9" x14ac:dyDescent="0.2">
      <c r="C95" s="14"/>
      <c r="D95" s="14"/>
      <c r="H95" s="1"/>
      <c r="I95" s="1"/>
    </row>
    <row r="96" spans="3:9" x14ac:dyDescent="0.2">
      <c r="C96" s="14"/>
      <c r="D96" s="14"/>
      <c r="H96" s="1"/>
      <c r="I96" s="1"/>
    </row>
    <row r="97" spans="3:9" x14ac:dyDescent="0.2">
      <c r="C97" s="14"/>
      <c r="D97" s="14"/>
      <c r="H97" s="1"/>
      <c r="I97" s="1"/>
    </row>
    <row r="98" spans="3:9" x14ac:dyDescent="0.2">
      <c r="C98" s="14"/>
      <c r="D98" s="14"/>
      <c r="H98" s="1"/>
      <c r="I98" s="1"/>
    </row>
    <row r="99" spans="3:9" x14ac:dyDescent="0.2">
      <c r="C99" s="14"/>
      <c r="D99" s="14"/>
      <c r="H99" s="1"/>
      <c r="I99" s="1"/>
    </row>
    <row r="100" spans="3:9" x14ac:dyDescent="0.2">
      <c r="C100" s="14"/>
      <c r="D100" s="14"/>
      <c r="H100" s="1"/>
      <c r="I100" s="1"/>
    </row>
    <row r="101" spans="3:9" x14ac:dyDescent="0.2">
      <c r="C101" s="14"/>
      <c r="D101" s="14"/>
      <c r="H101" s="1"/>
      <c r="I101" s="1"/>
    </row>
    <row r="102" spans="3:9" x14ac:dyDescent="0.2">
      <c r="C102" s="14"/>
      <c r="D102" s="14"/>
      <c r="H102" s="1"/>
      <c r="I102" s="1"/>
    </row>
    <row r="103" spans="3:9" x14ac:dyDescent="0.2">
      <c r="H103" s="1"/>
      <c r="I103" s="1"/>
    </row>
    <row r="104" spans="3:9" x14ac:dyDescent="0.2">
      <c r="H104" s="1"/>
      <c r="I104" s="1"/>
    </row>
    <row r="105" spans="3:9" x14ac:dyDescent="0.2">
      <c r="H105" s="1"/>
      <c r="I105" s="1"/>
    </row>
    <row r="106" spans="3:9" x14ac:dyDescent="0.2">
      <c r="H106" s="1"/>
      <c r="I106" s="1"/>
    </row>
    <row r="107" spans="3:9" x14ac:dyDescent="0.2">
      <c r="H107" s="1"/>
      <c r="I107" s="1"/>
    </row>
    <row r="108" spans="3:9" x14ac:dyDescent="0.2">
      <c r="H108" s="1"/>
      <c r="I108" s="1"/>
    </row>
    <row r="109" spans="3:9" x14ac:dyDescent="0.2">
      <c r="H109" s="1"/>
      <c r="I109" s="1"/>
    </row>
    <row r="110" spans="3:9" x14ac:dyDescent="0.2">
      <c r="H110" s="1"/>
      <c r="I110" s="1"/>
    </row>
    <row r="111" spans="3:9" x14ac:dyDescent="0.2">
      <c r="H111" s="1"/>
      <c r="I111" s="1"/>
    </row>
    <row r="112" spans="3:9" x14ac:dyDescent="0.2">
      <c r="H112" s="1"/>
      <c r="I112" s="1"/>
    </row>
    <row r="114" spans="8:9" x14ac:dyDescent="0.2">
      <c r="H114" s="1"/>
      <c r="I114" s="1"/>
    </row>
  </sheetData>
  <sheetProtection formatCells="0" formatColumns="0" formatRows="0" insertColumns="0" insertRows="0" insertHyperlinks="0" deleteColumns="0" deleteRows="0" selectLockedCells="1"/>
  <mergeCells count="65">
    <mergeCell ref="C10:D10"/>
    <mergeCell ref="C12:D12"/>
    <mergeCell ref="C14:D14"/>
    <mergeCell ref="C27:D27"/>
    <mergeCell ref="C37:D37"/>
    <mergeCell ref="C34:D34"/>
    <mergeCell ref="C35:D35"/>
    <mergeCell ref="C36:D36"/>
    <mergeCell ref="C11:D11"/>
    <mergeCell ref="C13:D13"/>
    <mergeCell ref="C20:D21"/>
    <mergeCell ref="C69:D69"/>
    <mergeCell ref="C70:D70"/>
    <mergeCell ref="C56:D56"/>
    <mergeCell ref="C57:D57"/>
    <mergeCell ref="C59:D59"/>
    <mergeCell ref="C60:D60"/>
    <mergeCell ref="C61:D61"/>
    <mergeCell ref="C62:D62"/>
    <mergeCell ref="C58:D58"/>
    <mergeCell ref="C67:D67"/>
    <mergeCell ref="C68:D68"/>
    <mergeCell ref="C64:D64"/>
    <mergeCell ref="C66:D66"/>
    <mergeCell ref="C63:D63"/>
    <mergeCell ref="C65:D65"/>
    <mergeCell ref="C2:F2"/>
    <mergeCell ref="C3:F3"/>
    <mergeCell ref="C32:D32"/>
    <mergeCell ref="C33:D33"/>
    <mergeCell ref="C4:F4"/>
    <mergeCell ref="C30:D30"/>
    <mergeCell ref="C17:D17"/>
    <mergeCell ref="C18:D18"/>
    <mergeCell ref="C19:D19"/>
    <mergeCell ref="C15:D15"/>
    <mergeCell ref="C16:D16"/>
    <mergeCell ref="C28:D28"/>
    <mergeCell ref="C29:D29"/>
    <mergeCell ref="C23:D24"/>
    <mergeCell ref="C5:F5"/>
    <mergeCell ref="C8:D8"/>
    <mergeCell ref="F23:F24"/>
    <mergeCell ref="C25:D25"/>
    <mergeCell ref="C26:D26"/>
    <mergeCell ref="C31:D31"/>
    <mergeCell ref="C54:D54"/>
    <mergeCell ref="C47:D47"/>
    <mergeCell ref="C48:D48"/>
    <mergeCell ref="C49:D49"/>
    <mergeCell ref="C53:D53"/>
    <mergeCell ref="C45:D45"/>
    <mergeCell ref="C38:D38"/>
    <mergeCell ref="C41:D41"/>
    <mergeCell ref="C44:D44"/>
    <mergeCell ref="C39:D39"/>
    <mergeCell ref="C50:D50"/>
    <mergeCell ref="C52:D52"/>
    <mergeCell ref="E23:E24"/>
    <mergeCell ref="C55:D55"/>
    <mergeCell ref="C40:D40"/>
    <mergeCell ref="C42:D42"/>
    <mergeCell ref="C43:D43"/>
    <mergeCell ref="C46:D46"/>
    <mergeCell ref="C51:D51"/>
  </mergeCells>
  <printOptions horizontalCentered="1"/>
  <pageMargins left="0.19685039370078741" right="0.19685039370078741" top="0.19685039370078741" bottom="0.19685039370078741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Actividades</vt:lpstr>
      <vt:lpstr>'Edo de Actividades'!Área_de_impresión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Usuario_UNEVT</cp:lastModifiedBy>
  <cp:lastPrinted>2020-10-26T23:38:48Z</cp:lastPrinted>
  <dcterms:created xsi:type="dcterms:W3CDTF">2014-09-04T17:23:24Z</dcterms:created>
  <dcterms:modified xsi:type="dcterms:W3CDTF">2021-02-02T23:12:07Z</dcterms:modified>
</cp:coreProperties>
</file>