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3er. trimestre 2022 Unevt\MANUAL DE CUENTA PUBLICA\1 INFORMACIÓN CONTABLE\"/>
    </mc:Choice>
  </mc:AlternateContent>
  <xr:revisionPtr revIDLastSave="0" documentId="13_ncr:1_{0CA5F04F-9449-4ED4-B8AC-A2C6111DE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15" i="3" l="1"/>
  <c r="F31" i="3" s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55" i="3" l="1"/>
  <c r="G31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<sst xmlns="http://schemas.openxmlformats.org/spreadsheetml/2006/main" count="38" uniqueCount="28">
  <si>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</si>
  <si>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</si>
  <si>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</si>
  <si>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</si>
  <si>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</si>
  <si>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</si>
  <si>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</si>
  <si>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</si>
  <si>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</si>
  <si>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</si>
  <si>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</si>
  <si>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</si>
  <si>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</si>
  <si>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</si>
  <si>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</si>
  <si>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</si>
  <si>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</si>
  <si>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</si>
  <si>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Hacienda Pública / Patrimonio Neto Final de 2021</t>
  </si>
  <si>
    <t>Universidad Estatal del Valle de Toluca</t>
  </si>
  <si>
    <t>Del 1 de Enero al 30 de Septiembre 2022 y 2021</t>
  </si>
  <si>
    <t>Hacienda Pública / Patrimonio Contribuido Neto de 2021</t>
  </si>
  <si>
    <t>Exceso o Insuficiencia en la Actualización de la Hacienda Pública / Patrimonio Neto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</si>
  <si>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</si>
  <si>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</si>
  <si>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</si>
  <si>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</si>
  <si>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t>Hacienda Pública / Patrimonio Generado Neto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</si>
</sst>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164" fontId="8" fillId="0" borderId="12" xfId="0" applyNumberFormat="1" applyFont="1" applyBorder="1" applyAlignment="1">
      <alignment vertical="center" wrapText="1"/>
    </xf>
    <xf numFmtId="164" fontId="8" fillId="3" borderId="12" xfId="0" applyNumberFormat="1" applyFont="1" applyFill="1" applyBorder="1" applyAlignment="1">
      <alignment vertical="center" wrapText="1"/>
    </xf>
    <xf numFmtId="164" fontId="8" fillId="3" borderId="12" xfId="0" applyNumberFormat="1" applyFont="1" applyFill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justify" vertical="center"/>
    </xf>
    <xf numFmtId="164" fontId="7" fillId="0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justify" vertical="center"/>
    </xf>
    <xf numFmtId="164" fontId="8" fillId="0" borderId="13" xfId="0" applyNumberFormat="1" applyFont="1" applyBorder="1" applyAlignment="1">
      <alignment vertical="center" wrapText="1"/>
    </xf>
    <xf numFmtId="164" fontId="8" fillId="3" borderId="13" xfId="0" applyNumberFormat="1" applyFont="1" applyFill="1" applyBorder="1" applyAlignment="1">
      <alignment vertical="center" wrapText="1"/>
    </xf>
    <xf numFmtId="164" fontId="8" fillId="3" borderId="13" xfId="0" applyNumberFormat="1" applyFont="1" applyFill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64" fontId="8" fillId="0" borderId="13" xfId="0" applyNumberFormat="1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8" fillId="0" borderId="11" xfId="0" applyNumberFormat="1" applyFont="1" applyFill="1" applyBorder="1" applyAlignment="1">
      <alignment vertical="center" wrapText="1"/>
    </xf>
    <xf numFmtId="164" fontId="8" fillId="0" borderId="11" xfId="0" applyNumberFormat="1" applyFont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164" fontId="10" fillId="0" borderId="0" xfId="0" applyNumberFormat="1" applyFont="1"/>
    <xf numFmtId="164" fontId="10" fillId="0" borderId="0" xfId="0" quotePrefix="1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0" xfId="0" quotePrefix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56</xdr:row>
      <xdr:rowOff>114300</xdr:rowOff>
    </xdr:from>
    <xdr:to>
      <xdr:col>8</xdr:col>
      <xdr:colOff>38100</xdr:colOff>
      <xdr:row>63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2DB8C1-7703-9EDF-EAF6-530D0E097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973050"/>
          <a:ext cx="1003935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60"/>
  <sheetViews>
    <sheetView showGridLines="0" tabSelected="1" topLeftCell="A38" zoomScaleNormal="100" zoomScaleSheetLayoutView="100" workbookViewId="0">
      <selection activeCell="D20" sqref="D20"/>
    </sheetView>
  </sheetViews>
  <sheetFormatPr baseColWidth="10" defaultRowHeight="14.25" x14ac:dyDescent="0.2"/>
  <cols>
    <col min="1" max="1" width="11.42578125" style="9"/>
    <col min="2" max="2" width="54.42578125" style="9" customWidth="1"/>
    <col min="3" max="3" width="16.85546875" style="34" customWidth="1"/>
    <col min="4" max="4" width="17" style="34" customWidth="1"/>
    <col min="5" max="6" width="16.85546875" style="34" customWidth="1"/>
    <col min="7" max="7" width="17" style="34" customWidth="1"/>
    <col min="8" max="8" width="4" style="9" customWidth="1"/>
    <col min="9" max="9" width="13.140625" style="9" bestFit="1" customWidth="1"/>
    <col min="10" max="16384" width="11.42578125" style="9"/>
  </cols>
  <sheetData>
    <row r="3" spans="2:7" s="1" customFormat="1" ht="18" x14ac:dyDescent="0.25">
      <c r="B3" s="41" t="s">
        <v>19</v>
      </c>
      <c r="C3" s="42"/>
      <c r="D3" s="42"/>
      <c r="E3" s="42"/>
      <c r="F3" s="42"/>
      <c r="G3" s="43"/>
    </row>
    <row r="4" spans="2:7" s="1" customFormat="1" ht="18" x14ac:dyDescent="0.25">
      <c r="B4" s="44" t="s">
        <v>0</v>
      </c>
      <c r="C4" s="45"/>
      <c r="D4" s="45"/>
      <c r="E4" s="45"/>
      <c r="F4" s="45"/>
      <c r="G4" s="46"/>
    </row>
    <row r="5" spans="2:7" s="1" customFormat="1" ht="18" x14ac:dyDescent="0.25">
      <c r="B5" s="47" t="s">
        <v>20</v>
      </c>
      <c r="C5" s="48"/>
      <c r="D5" s="48"/>
      <c r="E5" s="48"/>
      <c r="F5" s="48"/>
      <c r="G5" s="49"/>
    </row>
    <row r="6" spans="2:7" s="5" customFormat="1" ht="87" customHeight="1" x14ac:dyDescent="0.2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</row>
    <row r="7" spans="2:7" x14ac:dyDescent="0.2">
      <c r="B7" s="6"/>
      <c r="C7" s="7"/>
      <c r="D7" s="7"/>
      <c r="E7" s="7"/>
      <c r="F7" s="8"/>
      <c r="G7" s="8"/>
    </row>
    <row r="8" spans="2:7" x14ac:dyDescent="0.2">
      <c r="B8" s="10" t="s">
        <v>21</v>
      </c>
      <c r="C8" s="11">
        <f>C10+C11+C12</f>
        <v>6187443.0300000003</v>
      </c>
      <c r="D8" s="12"/>
      <c r="E8" s="12"/>
      <c r="F8" s="13"/>
      <c r="G8" s="14">
        <f>C8</f>
        <v>6187443.0300000003</v>
      </c>
    </row>
    <row r="9" spans="2:7" x14ac:dyDescent="0.2">
      <c r="B9" s="10"/>
      <c r="C9" s="11"/>
      <c r="D9" s="12"/>
      <c r="E9" s="12"/>
      <c r="F9" s="13"/>
      <c r="G9" s="14"/>
    </row>
    <row r="10" spans="2:7" ht="18" customHeight="1" x14ac:dyDescent="0.2">
      <c r="B10" s="15" t="s">
        <v>7</v>
      </c>
      <c r="C10" s="16">
        <v>6187443.0300000003</v>
      </c>
      <c r="D10" s="17"/>
      <c r="E10" s="17"/>
      <c r="F10" s="18"/>
      <c r="G10" s="19">
        <f t="shared" ref="G10:G12" si="0">C10</f>
        <v>6187443.0300000003</v>
      </c>
    </row>
    <row r="11" spans="2:7" ht="18" customHeight="1" x14ac:dyDescent="0.2">
      <c r="B11" s="15" t="s">
        <v>8</v>
      </c>
      <c r="C11" s="20"/>
      <c r="D11" s="17"/>
      <c r="E11" s="17"/>
      <c r="F11" s="18"/>
      <c r="G11" s="19">
        <f t="shared" si="0"/>
        <v>0</v>
      </c>
    </row>
    <row r="12" spans="2:7" ht="18" customHeight="1" x14ac:dyDescent="0.2">
      <c r="B12" s="15" t="s">
        <v>9</v>
      </c>
      <c r="C12" s="20"/>
      <c r="D12" s="17"/>
      <c r="E12" s="17"/>
      <c r="F12" s="18"/>
      <c r="G12" s="19">
        <f t="shared" si="0"/>
        <v>0</v>
      </c>
    </row>
    <row r="13" spans="2:7" x14ac:dyDescent="0.2">
      <c r="B13" s="15"/>
      <c r="C13" s="20"/>
      <c r="D13" s="17"/>
      <c r="E13" s="17"/>
      <c r="F13" s="18"/>
      <c r="G13" s="19"/>
    </row>
    <row r="14" spans="2:7" x14ac:dyDescent="0.2">
      <c r="B14" s="21"/>
      <c r="C14" s="22"/>
      <c r="D14" s="22"/>
      <c r="E14" s="22"/>
      <c r="F14" s="19"/>
      <c r="G14" s="19"/>
    </row>
    <row r="15" spans="2:7" x14ac:dyDescent="0.2">
      <c r="B15" s="21" t="s">
        <v>27</v>
      </c>
      <c r="C15" s="23"/>
      <c r="D15" s="22">
        <f>D18+D19+D20+D21</f>
        <v>162967770.72</v>
      </c>
      <c r="E15" s="22">
        <f>E17</f>
        <v>9654878.1999999993</v>
      </c>
      <c r="F15" s="24">
        <f>+F19</f>
        <v>0</v>
      </c>
      <c r="G15" s="19">
        <f>D15+E15</f>
        <v>172622648.91999999</v>
      </c>
    </row>
    <row r="16" spans="2:7" x14ac:dyDescent="0.2">
      <c r="B16" s="21"/>
      <c r="C16" s="23"/>
      <c r="D16" s="22"/>
      <c r="E16" s="22"/>
      <c r="F16" s="24"/>
      <c r="G16" s="19"/>
    </row>
    <row r="17" spans="2:7" ht="18" customHeight="1" x14ac:dyDescent="0.2">
      <c r="B17" s="15" t="s">
        <v>10</v>
      </c>
      <c r="C17" s="17"/>
      <c r="D17" s="17"/>
      <c r="E17" s="16">
        <v>9654878.1999999993</v>
      </c>
      <c r="F17" s="18"/>
      <c r="G17" s="19">
        <f>E17</f>
        <v>9654878.1999999993</v>
      </c>
    </row>
    <row r="18" spans="2:7" ht="18" customHeight="1" x14ac:dyDescent="0.2">
      <c r="B18" s="15" t="s">
        <v>11</v>
      </c>
      <c r="C18" s="17"/>
      <c r="D18" s="16">
        <v>162967770.72</v>
      </c>
      <c r="E18" s="17"/>
      <c r="F18" s="18"/>
      <c r="G18" s="19">
        <f>D18</f>
        <v>162967770.72</v>
      </c>
    </row>
    <row r="19" spans="2:7" ht="18" customHeight="1" x14ac:dyDescent="0.2">
      <c r="B19" s="15" t="s">
        <v>12</v>
      </c>
      <c r="C19" s="17"/>
      <c r="D19" s="16"/>
      <c r="E19" s="17"/>
      <c r="F19" s="18"/>
      <c r="G19" s="19">
        <f t="shared" ref="G19:G21" si="1">D19</f>
        <v>0</v>
      </c>
    </row>
    <row r="20" spans="2:7" ht="18" customHeight="1" x14ac:dyDescent="0.2">
      <c r="B20" s="15" t="s">
        <v>13</v>
      </c>
      <c r="C20" s="17"/>
      <c r="D20" s="20"/>
      <c r="E20" s="17"/>
      <c r="F20" s="18"/>
      <c r="G20" s="19">
        <f t="shared" si="1"/>
        <v>0</v>
      </c>
    </row>
    <row r="21" spans="2:7" ht="18" customHeight="1" x14ac:dyDescent="0.2">
      <c r="B21" s="15" t="s">
        <v>14</v>
      </c>
      <c r="C21" s="17"/>
      <c r="D21" s="20"/>
      <c r="E21" s="17"/>
      <c r="F21" s="18"/>
      <c r="G21" s="19">
        <f t="shared" si="1"/>
        <v>0</v>
      </c>
    </row>
    <row r="22" spans="2:7" x14ac:dyDescent="0.2">
      <c r="B22" s="15"/>
      <c r="C22" s="17"/>
      <c r="D22" s="20"/>
      <c r="E22" s="17"/>
      <c r="F22" s="18"/>
      <c r="G22" s="19"/>
    </row>
    <row r="23" spans="2:7" x14ac:dyDescent="0.2">
      <c r="B23" s="21"/>
      <c r="C23" s="22"/>
      <c r="D23" s="22"/>
      <c r="E23" s="22"/>
      <c r="F23" s="19"/>
      <c r="G23" s="19"/>
    </row>
    <row r="24" spans="2:7" ht="25.5" x14ac:dyDescent="0.2">
      <c r="B24" s="21" t="s">
        <v>22</v>
      </c>
      <c r="C24" s="23"/>
      <c r="D24" s="23"/>
      <c r="E24" s="23"/>
      <c r="F24" s="19">
        <f>F26+F27</f>
        <v>0</v>
      </c>
      <c r="G24" s="19">
        <f>F24</f>
        <v>0</v>
      </c>
    </row>
    <row r="25" spans="2:7" x14ac:dyDescent="0.2">
      <c r="B25" s="21"/>
      <c r="C25" s="23"/>
      <c r="D25" s="23"/>
      <c r="E25" s="23"/>
      <c r="F25" s="19"/>
      <c r="G25" s="19"/>
    </row>
    <row r="26" spans="2:7" ht="18" customHeight="1" x14ac:dyDescent="0.2">
      <c r="B26" s="15" t="s">
        <v>15</v>
      </c>
      <c r="C26" s="17"/>
      <c r="D26" s="17"/>
      <c r="E26" s="17"/>
      <c r="F26" s="25"/>
      <c r="G26" s="19">
        <f t="shared" ref="G26:G27" si="2">F26</f>
        <v>0</v>
      </c>
    </row>
    <row r="27" spans="2:7" ht="18" customHeight="1" x14ac:dyDescent="0.2">
      <c r="B27" s="15" t="s">
        <v>16</v>
      </c>
      <c r="C27" s="17"/>
      <c r="D27" s="17"/>
      <c r="E27" s="17"/>
      <c r="F27" s="25"/>
      <c r="G27" s="19">
        <f t="shared" si="2"/>
        <v>0</v>
      </c>
    </row>
    <row r="28" spans="2:7" x14ac:dyDescent="0.2">
      <c r="B28" s="15"/>
      <c r="C28" s="17"/>
      <c r="D28" s="17"/>
      <c r="E28" s="17"/>
      <c r="F28" s="25"/>
      <c r="G28" s="19"/>
    </row>
    <row r="29" spans="2:7" x14ac:dyDescent="0.2">
      <c r="B29" s="15"/>
      <c r="C29" s="17"/>
      <c r="D29" s="17"/>
      <c r="E29" s="17"/>
      <c r="F29" s="25"/>
      <c r="G29" s="19"/>
    </row>
    <row r="30" spans="2:7" x14ac:dyDescent="0.2">
      <c r="B30" s="21"/>
      <c r="C30" s="22"/>
      <c r="D30" s="22"/>
      <c r="E30" s="22"/>
      <c r="F30" s="19"/>
      <c r="G30" s="19"/>
    </row>
    <row r="31" spans="2:7" x14ac:dyDescent="0.2">
      <c r="B31" s="26" t="s">
        <v>18</v>
      </c>
      <c r="C31" s="27">
        <f>C8</f>
        <v>6187443.0300000003</v>
      </c>
      <c r="D31" s="22">
        <f>D15</f>
        <v>162967770.72</v>
      </c>
      <c r="E31" s="27">
        <f>E15</f>
        <v>9654878.1999999993</v>
      </c>
      <c r="F31" s="22">
        <f>F15</f>
        <v>0</v>
      </c>
      <c r="G31" s="28">
        <f>SUM(C31:F31)</f>
        <v>178810091.94999999</v>
      </c>
    </row>
    <row r="32" spans="2:7" x14ac:dyDescent="0.2">
      <c r="B32" s="26"/>
      <c r="C32" s="22"/>
      <c r="D32" s="22"/>
      <c r="E32" s="22"/>
      <c r="F32" s="19"/>
      <c r="G32" s="19"/>
    </row>
    <row r="33" spans="2:9" x14ac:dyDescent="0.2">
      <c r="B33" s="21"/>
      <c r="C33" s="22"/>
      <c r="D33" s="22"/>
      <c r="E33" s="22"/>
      <c r="F33" s="19"/>
      <c r="G33" s="19"/>
    </row>
    <row r="34" spans="2:9" ht="25.5" x14ac:dyDescent="0.2">
      <c r="B34" s="21" t="s">
        <v>23</v>
      </c>
      <c r="C34" s="22">
        <f>C36+C37+C38</f>
        <v>0</v>
      </c>
      <c r="D34" s="23"/>
      <c r="E34" s="23"/>
      <c r="F34" s="24"/>
      <c r="G34" s="19">
        <f>C34</f>
        <v>0</v>
      </c>
    </row>
    <row r="35" spans="2:9" x14ac:dyDescent="0.2">
      <c r="B35" s="21"/>
      <c r="C35" s="22"/>
      <c r="D35" s="23"/>
      <c r="E35" s="23"/>
      <c r="F35" s="24"/>
      <c r="G35" s="19"/>
    </row>
    <row r="36" spans="2:9" ht="18" customHeight="1" x14ac:dyDescent="0.2">
      <c r="B36" s="15" t="s">
        <v>7</v>
      </c>
      <c r="C36" s="20">
        <v>0</v>
      </c>
      <c r="D36" s="17"/>
      <c r="E36" s="17"/>
      <c r="F36" s="18"/>
      <c r="G36" s="19">
        <f t="shared" ref="G36:G38" si="3">C36</f>
        <v>0</v>
      </c>
    </row>
    <row r="37" spans="2:9" ht="18" customHeight="1" x14ac:dyDescent="0.2">
      <c r="B37" s="15" t="s">
        <v>8</v>
      </c>
      <c r="C37" s="20"/>
      <c r="D37" s="17"/>
      <c r="E37" s="17"/>
      <c r="F37" s="18"/>
      <c r="G37" s="19">
        <f t="shared" si="3"/>
        <v>0</v>
      </c>
    </row>
    <row r="38" spans="2:9" ht="18" customHeight="1" x14ac:dyDescent="0.2">
      <c r="B38" s="15" t="s">
        <v>9</v>
      </c>
      <c r="C38" s="20"/>
      <c r="D38" s="17"/>
      <c r="E38" s="17"/>
      <c r="F38" s="18"/>
      <c r="G38" s="19">
        <f t="shared" si="3"/>
        <v>0</v>
      </c>
    </row>
    <row r="39" spans="2:9" x14ac:dyDescent="0.2">
      <c r="B39" s="15"/>
      <c r="C39" s="20"/>
      <c r="D39" s="17"/>
      <c r="E39" s="17"/>
      <c r="F39" s="18"/>
      <c r="G39" s="19"/>
    </row>
    <row r="40" spans="2:9" x14ac:dyDescent="0.2">
      <c r="B40" s="21"/>
      <c r="C40" s="22"/>
      <c r="D40" s="22"/>
      <c r="E40" s="22"/>
      <c r="F40" s="19"/>
      <c r="G40" s="19"/>
    </row>
    <row r="41" spans="2:9" ht="25.5" x14ac:dyDescent="0.2">
      <c r="B41" s="21" t="s">
        <v>24</v>
      </c>
      <c r="C41" s="23"/>
      <c r="D41" s="22">
        <f>D44</f>
        <v>2445533</v>
      </c>
      <c r="E41" s="22">
        <f>E43+E44+E45+E46+E47</f>
        <v>1954756.9400000013</v>
      </c>
      <c r="F41" s="24"/>
      <c r="G41" s="19">
        <f>D41+E41</f>
        <v>4400289.9400000013</v>
      </c>
    </row>
    <row r="42" spans="2:9" x14ac:dyDescent="0.2">
      <c r="B42" s="21"/>
      <c r="C42" s="23"/>
      <c r="D42" s="22"/>
      <c r="E42" s="22"/>
      <c r="F42" s="24"/>
      <c r="G42" s="19"/>
    </row>
    <row r="43" spans="2:9" ht="18" customHeight="1" x14ac:dyDescent="0.2">
      <c r="B43" s="15" t="s">
        <v>10</v>
      </c>
      <c r="C43" s="17"/>
      <c r="D43" s="17"/>
      <c r="E43" s="16">
        <v>11609635.140000001</v>
      </c>
      <c r="F43" s="18"/>
      <c r="G43" s="25">
        <f>E43</f>
        <v>11609635.140000001</v>
      </c>
    </row>
    <row r="44" spans="2:9" ht="18" customHeight="1" x14ac:dyDescent="0.2">
      <c r="B44" s="15" t="s">
        <v>11</v>
      </c>
      <c r="C44" s="17"/>
      <c r="D44" s="16">
        <v>2445533</v>
      </c>
      <c r="E44" s="16">
        <v>-9654878.1999999993</v>
      </c>
      <c r="F44" s="18"/>
      <c r="G44" s="25">
        <f>D44+E44</f>
        <v>-7209345.1999999993</v>
      </c>
      <c r="I44" s="29"/>
    </row>
    <row r="45" spans="2:9" ht="18" customHeight="1" x14ac:dyDescent="0.2">
      <c r="B45" s="15" t="s">
        <v>12</v>
      </c>
      <c r="C45" s="17"/>
      <c r="D45" s="17"/>
      <c r="E45" s="20"/>
      <c r="F45" s="18"/>
      <c r="G45" s="25">
        <f t="shared" ref="G45:G47" si="4">D45+E45</f>
        <v>0</v>
      </c>
    </row>
    <row r="46" spans="2:9" ht="18" customHeight="1" x14ac:dyDescent="0.2">
      <c r="B46" s="15" t="s">
        <v>13</v>
      </c>
      <c r="C46" s="17"/>
      <c r="D46" s="17"/>
      <c r="E46" s="20"/>
      <c r="F46" s="18"/>
      <c r="G46" s="25">
        <f t="shared" si="4"/>
        <v>0</v>
      </c>
    </row>
    <row r="47" spans="2:9" ht="18" customHeight="1" x14ac:dyDescent="0.2">
      <c r="B47" s="15" t="s">
        <v>14</v>
      </c>
      <c r="C47" s="17"/>
      <c r="D47" s="17"/>
      <c r="E47" s="20"/>
      <c r="F47" s="18"/>
      <c r="G47" s="25">
        <f t="shared" si="4"/>
        <v>0</v>
      </c>
    </row>
    <row r="48" spans="2:9" x14ac:dyDescent="0.2">
      <c r="B48" s="15"/>
      <c r="C48" s="17"/>
      <c r="D48" s="17"/>
      <c r="E48" s="20"/>
      <c r="F48" s="18"/>
      <c r="G48" s="25"/>
    </row>
    <row r="49" spans="2:10" x14ac:dyDescent="0.2">
      <c r="B49" s="21"/>
      <c r="C49" s="22"/>
      <c r="D49" s="22"/>
      <c r="E49" s="22"/>
      <c r="F49" s="19"/>
      <c r="G49" s="19"/>
    </row>
    <row r="50" spans="2:10" ht="25.5" x14ac:dyDescent="0.2">
      <c r="B50" s="21" t="s">
        <v>25</v>
      </c>
      <c r="C50" s="23"/>
      <c r="D50" s="23"/>
      <c r="E50" s="23"/>
      <c r="F50" s="19">
        <f>F52+F53</f>
        <v>0</v>
      </c>
      <c r="G50" s="19">
        <f>F50</f>
        <v>0</v>
      </c>
    </row>
    <row r="51" spans="2:10" x14ac:dyDescent="0.2">
      <c r="B51" s="21"/>
      <c r="C51" s="23"/>
      <c r="D51" s="23"/>
      <c r="E51" s="23"/>
      <c r="F51" s="19"/>
      <c r="G51" s="19"/>
    </row>
    <row r="52" spans="2:10" ht="18" customHeight="1" x14ac:dyDescent="0.2">
      <c r="B52" s="15" t="s">
        <v>15</v>
      </c>
      <c r="C52" s="17"/>
      <c r="D52" s="17"/>
      <c r="E52" s="17"/>
      <c r="F52" s="25"/>
      <c r="G52" s="19">
        <f t="shared" ref="G52:G53" si="5">F52</f>
        <v>0</v>
      </c>
    </row>
    <row r="53" spans="2:10" ht="18" customHeight="1" x14ac:dyDescent="0.2">
      <c r="B53" s="15" t="s">
        <v>16</v>
      </c>
      <c r="C53" s="17"/>
      <c r="D53" s="17"/>
      <c r="E53" s="17"/>
      <c r="F53" s="25"/>
      <c r="G53" s="19">
        <f t="shared" si="5"/>
        <v>0</v>
      </c>
    </row>
    <row r="54" spans="2:10" x14ac:dyDescent="0.2">
      <c r="B54" s="21"/>
      <c r="C54" s="22"/>
      <c r="D54" s="22"/>
      <c r="E54" s="22"/>
      <c r="F54" s="19"/>
      <c r="G54" s="19"/>
    </row>
    <row r="55" spans="2:10" ht="24.95" customHeight="1" x14ac:dyDescent="0.2">
      <c r="B55" s="30" t="s">
        <v>26</v>
      </c>
      <c r="C55" s="31">
        <f>C31+C34</f>
        <v>6187443.0300000003</v>
      </c>
      <c r="D55" s="31">
        <f>D31+D41</f>
        <v>165413303.72</v>
      </c>
      <c r="E55" s="31">
        <f>E31+E41</f>
        <v>11609635.140000001</v>
      </c>
      <c r="F55" s="32">
        <f>F31+F50</f>
        <v>0</v>
      </c>
      <c r="G55" s="33">
        <f>C55+D55+E55+F55</f>
        <v>183210381.88999999</v>
      </c>
      <c r="I55" s="29"/>
      <c r="J55" s="34"/>
    </row>
    <row r="56" spans="2:10" x14ac:dyDescent="0.2">
      <c r="B56" s="35" t="s">
        <v>17</v>
      </c>
    </row>
    <row r="59" spans="2:10" x14ac:dyDescent="0.2">
      <c r="B59" s="50"/>
      <c r="C59" s="36"/>
      <c r="D59" s="36"/>
      <c r="E59" s="37"/>
      <c r="F59" s="36"/>
      <c r="G59" s="36"/>
    </row>
    <row r="60" spans="2:10" s="5" customFormat="1" ht="12.75" x14ac:dyDescent="0.2">
      <c r="B60" s="38"/>
      <c r="C60" s="39"/>
      <c r="D60" s="39"/>
      <c r="E60" s="40"/>
      <c r="F60" s="40"/>
      <c r="G60" s="40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headerFooter>
    <oddFooter>&amp;R&amp;18 4</oddFooter>
  </headerFooter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Usuario_UNEVT</cp:lastModifiedBy>
  <cp:lastPrinted>2022-10-19T17:10:30Z</cp:lastPrinted>
  <dcterms:created xsi:type="dcterms:W3CDTF">2018-07-26T19:11:05Z</dcterms:created>
  <dcterms:modified xsi:type="dcterms:W3CDTF">2022-10-19T17:20:14Z</dcterms:modified>
</cp:coreProperties>
</file>