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INFORMES CONTABILIDAD GUBERNAMENTAL 2023\1ER. TRIMESTRE 2023\6 LEY DE DISCIPLINA FINANCIERA MARZO 2023\"/>
    </mc:Choice>
  </mc:AlternateContent>
  <xr:revisionPtr revIDLastSave="0" documentId="13_ncr:1_{062BC7B5-CCF6-4822-A08A-E29D790AA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6" i="1"/>
  <c r="F15" i="1"/>
  <c r="F14" i="1"/>
  <c r="F13" i="1"/>
  <c r="F12" i="1"/>
  <c r="F162" i="1" l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4" i="1"/>
  <c r="I154" i="1" s="1"/>
  <c r="F153" i="1"/>
  <c r="I153" i="1" s="1"/>
  <c r="F152" i="1"/>
  <c r="I152" i="1" s="1"/>
  <c r="H142" i="1"/>
  <c r="G142" i="1"/>
  <c r="E142" i="1"/>
  <c r="D142" i="1"/>
  <c r="F150" i="1"/>
  <c r="I150" i="1" s="1"/>
  <c r="F149" i="1"/>
  <c r="I149" i="1" s="1"/>
  <c r="F148" i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37" i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0" i="1"/>
  <c r="I130" i="1" s="1"/>
  <c r="F129" i="1"/>
  <c r="I129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H72" i="1"/>
  <c r="G72" i="1"/>
  <c r="E72" i="1"/>
  <c r="D72" i="1"/>
  <c r="F72" i="1" s="1"/>
  <c r="I72" i="1" s="1"/>
  <c r="H63" i="1"/>
  <c r="G63" i="1"/>
  <c r="E63" i="1"/>
  <c r="D63" i="1"/>
  <c r="F63" i="1" s="1"/>
  <c r="I63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H90" i="1"/>
  <c r="G90" i="1"/>
  <c r="E90" i="1"/>
  <c r="D90" i="1"/>
  <c r="F90" i="1" s="1"/>
  <c r="I90" i="1" s="1"/>
  <c r="H98" i="1"/>
  <c r="G98" i="1"/>
  <c r="E98" i="1"/>
  <c r="D98" i="1"/>
  <c r="H108" i="1"/>
  <c r="G108" i="1"/>
  <c r="E108" i="1"/>
  <c r="D108" i="1"/>
  <c r="F108" i="1" s="1"/>
  <c r="I108" i="1" s="1"/>
  <c r="H118" i="1"/>
  <c r="G118" i="1"/>
  <c r="E118" i="1"/>
  <c r="D118" i="1"/>
  <c r="F11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D155" i="1"/>
  <c r="H151" i="1"/>
  <c r="G151" i="1"/>
  <c r="E151" i="1"/>
  <c r="D151" i="1"/>
  <c r="F151" i="1" s="1"/>
  <c r="F141" i="1"/>
  <c r="I141" i="1" s="1"/>
  <c r="F140" i="1"/>
  <c r="I140" i="1" s="1"/>
  <c r="H138" i="1"/>
  <c r="D128" i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D76" i="1"/>
  <c r="F75" i="1"/>
  <c r="I75" i="1" s="1"/>
  <c r="F74" i="1"/>
  <c r="I74" i="1" s="1"/>
  <c r="F73" i="1"/>
  <c r="I73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2" i="1"/>
  <c r="I62" i="1" s="1"/>
  <c r="F61" i="1"/>
  <c r="I61" i="1" s="1"/>
  <c r="F58" i="1"/>
  <c r="I58" i="1" s="1"/>
  <c r="F57" i="1"/>
  <c r="I57" i="1" s="1"/>
  <c r="F56" i="1"/>
  <c r="I56" i="1" s="1"/>
  <c r="F54" i="1"/>
  <c r="I54" i="1" s="1"/>
  <c r="I48" i="1"/>
  <c r="I47" i="1"/>
  <c r="I46" i="1"/>
  <c r="I45" i="1"/>
  <c r="I44" i="1"/>
  <c r="I42" i="1"/>
  <c r="I41" i="1"/>
  <c r="I40" i="1"/>
  <c r="I27" i="1"/>
  <c r="F17" i="1"/>
  <c r="I17" i="1" s="1"/>
  <c r="F142" i="1" l="1"/>
  <c r="I142" i="1" s="1"/>
  <c r="I118" i="1"/>
  <c r="I151" i="1"/>
  <c r="F98" i="1"/>
  <c r="I98" i="1" s="1"/>
  <c r="G138" i="1"/>
  <c r="D138" i="1"/>
  <c r="H155" i="1" l="1"/>
  <c r="G155" i="1"/>
  <c r="E155" i="1"/>
  <c r="F139" i="1"/>
  <c r="I139" i="1" s="1"/>
  <c r="E138" i="1"/>
  <c r="F138" i="1" s="1"/>
  <c r="I138" i="1" s="1"/>
  <c r="F131" i="1"/>
  <c r="I131" i="1" s="1"/>
  <c r="H128" i="1"/>
  <c r="G128" i="1"/>
  <c r="E128" i="1"/>
  <c r="F128" i="1" s="1"/>
  <c r="F83" i="1"/>
  <c r="I83" i="1" s="1"/>
  <c r="H76" i="1"/>
  <c r="G76" i="1"/>
  <c r="E76" i="1"/>
  <c r="F60" i="1"/>
  <c r="I60" i="1" s="1"/>
  <c r="H59" i="1"/>
  <c r="G59" i="1"/>
  <c r="E59" i="1"/>
  <c r="D59" i="1"/>
  <c r="F55" i="1"/>
  <c r="F53" i="1"/>
  <c r="I53" i="1" s="1"/>
  <c r="F52" i="1"/>
  <c r="F51" i="1"/>
  <c r="F50" i="1"/>
  <c r="H49" i="1"/>
  <c r="G49" i="1"/>
  <c r="E49" i="1"/>
  <c r="D49" i="1"/>
  <c r="H39" i="1"/>
  <c r="G39" i="1"/>
  <c r="E39" i="1"/>
  <c r="D39" i="1"/>
  <c r="H29" i="1"/>
  <c r="G29" i="1"/>
  <c r="E29" i="1"/>
  <c r="D29" i="1"/>
  <c r="H19" i="1"/>
  <c r="G19" i="1"/>
  <c r="D19" i="1"/>
  <c r="F18" i="1"/>
  <c r="I18" i="1" s="1"/>
  <c r="I13" i="1"/>
  <c r="I12" i="1"/>
  <c r="H11" i="1"/>
  <c r="G11" i="1"/>
  <c r="E11" i="1"/>
  <c r="D11" i="1"/>
  <c r="I30" i="1" l="1"/>
  <c r="G89" i="1"/>
  <c r="I32" i="1"/>
  <c r="I20" i="1"/>
  <c r="I21" i="1"/>
  <c r="I34" i="1"/>
  <c r="I35" i="1"/>
  <c r="I43" i="1"/>
  <c r="I24" i="1"/>
  <c r="I37" i="1"/>
  <c r="I25" i="1"/>
  <c r="I33" i="1"/>
  <c r="I52" i="1"/>
  <c r="I14" i="1"/>
  <c r="I15" i="1"/>
  <c r="I28" i="1"/>
  <c r="I16" i="1"/>
  <c r="I50" i="1"/>
  <c r="I55" i="1"/>
  <c r="I23" i="1"/>
  <c r="I26" i="1"/>
  <c r="I51" i="1"/>
  <c r="I38" i="1"/>
  <c r="I36" i="1"/>
  <c r="I31" i="1"/>
  <c r="I22" i="1"/>
  <c r="I128" i="1"/>
  <c r="E89" i="1"/>
  <c r="H89" i="1"/>
  <c r="F155" i="1"/>
  <c r="I155" i="1" s="1"/>
  <c r="F76" i="1"/>
  <c r="F39" i="1"/>
  <c r="I39" i="1" s="1"/>
  <c r="F19" i="1"/>
  <c r="I19" i="1" s="1"/>
  <c r="F59" i="1"/>
  <c r="I59" i="1" s="1"/>
  <c r="F49" i="1"/>
  <c r="I49" i="1" s="1"/>
  <c r="G10" i="1"/>
  <c r="E10" i="1"/>
  <c r="F29" i="1"/>
  <c r="I29" i="1" s="1"/>
  <c r="H10" i="1"/>
  <c r="D10" i="1"/>
  <c r="F11" i="1"/>
  <c r="I11" i="1" s="1"/>
  <c r="D89" i="1"/>
  <c r="I76" i="1" l="1"/>
  <c r="G164" i="1"/>
  <c r="E164" i="1"/>
  <c r="F89" i="1"/>
  <c r="I89" i="1" s="1"/>
  <c r="H164" i="1"/>
  <c r="F10" i="1"/>
  <c r="I10" i="1" s="1"/>
  <c r="D164" i="1"/>
  <c r="F164" i="1" l="1"/>
  <c r="I164" i="1" l="1"/>
</calcChain>
</file>

<file path=xl/sharedStrings.xml><?xml version="1.0" encoding="utf-8"?>
<sst xmlns="http://schemas.openxmlformats.org/spreadsheetml/2006/main" count="172" uniqueCount="91">
  <si>
    <t>Formato 6 a) Estado Analítico del Ejercicio del Presupuesto de Egresos Detallado - LDF</t>
  </si>
  <si>
    <t>(Clasificación por Objeto del Gasto)</t>
  </si>
  <si>
    <t xml:space="preserve">Clasificación por Objeto del Gasto (Capítulo y Concepto) </t>
  </si>
  <si>
    <t xml:space="preserve">Concepto 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</si>
  <si>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</si>
  <si>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</si>
  <si>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</si>
  <si>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</si>
  <si>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</si>
  <si>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</si>
  <si>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</si>
  <si>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</si>
  <si>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</si>
  <si>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</si>
  <si>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</si>
  <si>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</si>
  <si>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</si>
  <si>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</si>
  <si>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</si>
  <si>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</si>
  <si>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</si>
  <si>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</si>
  <si>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</si>
  <si>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</si>
  <si>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</si>
  <si>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</si>
  <si>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</si>
  <si>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</si>
  <si>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</si>
  <si>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</si>
  <si>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</si>
  <si>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</si>
  <si>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</si>
  <si>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</si>
  <si>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</si>
  <si>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</si>
  <si>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</si>
  <si>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</si>
  <si>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</si>
  <si>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</si>
  <si>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</si>
  <si>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</si>
  <si>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</si>
  <si>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</si>
  <si>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</si>
  <si>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</si>
  <si>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</si>
  <si>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</si>
  <si>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</si>
  <si>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</si>
  <si>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</si>
  <si>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</si>
  <si>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</si>
  <si>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</si>
  <si>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</si>
  <si>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</si>
  <si>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</si>
  <si>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</si>
  <si>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</si>
  <si>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</si>
  <si>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</si>
  <si>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</si>
  <si>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</si>
  <si>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</si>
  <si>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</si>
  <si>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</si>
  <si>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</si>
  <si>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</si>
  <si>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</si>
  <si>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</si>
  <si>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</si>
  <si>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</si>
  <si>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</si>
  <si>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</si>
  <si>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</si>
  <si>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</si>
  <si>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</si>
  <si>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</si>
  <si>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</si>
  <si>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</si>
  <si>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</si>
  <si>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</si>
  <si>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</si>
  <si>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</si>
  <si>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</si>
  <si>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</si>
  <si>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</si>
  <si>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Estado Analítico del Ejercicio del Presupuesto de Egresos Detallado</t>
  </si>
  <si>
    <t>(Miles de Pesos)</t>
  </si>
  <si>
    <t>Universidad Estatal del Valle de Toluca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</si>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</sst>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Calibri"/>
      <family val="2"/>
      <scheme val="minor"/>
    </font>
    <font>
      <sz val="8"/>
      <color indexed="8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/>
    <xf numFmtId="164" fontId="3" fillId="0" borderId="11" xfId="0" applyNumberFormat="1" applyFont="1" applyBorder="1" applyAlignment="1" applyProtection="1">
      <alignment horizontal="right" vertical="center"/>
      <protection locked="0"/>
    </xf>
    <xf numFmtId="164" fontId="3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7" fillId="0" borderId="11" xfId="1" applyFont="1" applyFill="1" applyBorder="1" applyAlignment="1" applyProtection="1">
      <alignment horizontal="right"/>
      <protection locked="0"/>
    </xf>
    <xf numFmtId="43" fontId="7" fillId="0" borderId="11" xfId="1" applyFont="1" applyFill="1" applyBorder="1" applyAlignment="1" applyProtection="1">
      <alignment horizontal="right"/>
    </xf>
    <xf numFmtId="43" fontId="2" fillId="0" borderId="11" xfId="1" applyFont="1" applyBorder="1" applyAlignment="1">
      <alignment horizontal="right" vertical="center"/>
    </xf>
    <xf numFmtId="43" fontId="3" fillId="0" borderId="11" xfId="1" applyFont="1" applyBorder="1" applyAlignment="1" applyProtection="1">
      <alignment horizontal="right" vertical="center"/>
      <protection locked="0"/>
    </xf>
    <xf numFmtId="43" fontId="3" fillId="0" borderId="11" xfId="1" applyFont="1" applyBorder="1" applyAlignment="1">
      <alignment horizontal="right" vertical="center"/>
    </xf>
    <xf numFmtId="43" fontId="2" fillId="0" borderId="11" xfId="1" applyFont="1" applyBorder="1" applyAlignment="1" applyProtection="1">
      <alignment horizontal="right" vertical="center"/>
      <protection locked="0"/>
    </xf>
    <xf numFmtId="43" fontId="2" fillId="0" borderId="10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40105</xdr:colOff>
      <xdr:row>166</xdr:row>
      <xdr:rowOff>110289</xdr:rowOff>
    </xdr:from>
    <xdr:to>
      <xdr:col>10</xdr:col>
      <xdr:colOff>123056</xdr:colOff>
      <xdr:row>186</xdr:row>
      <xdr:rowOff>66173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3EBE95-837D-7797-AA50-E457CAFA0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5" y="31231973"/>
          <a:ext cx="12495530" cy="2362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9"/>
  <sheetViews>
    <sheetView showGridLines="0" tabSelected="1" topLeftCell="A135" zoomScale="95" zoomScaleNormal="95" workbookViewId="0">
      <selection activeCell="C147" sqref="C147"/>
    </sheetView>
  </sheetViews>
  <sheetFormatPr baseColWidth="10" defaultColWidth="11.42578125" defaultRowHeight="14.25" zeroHeight="1" x14ac:dyDescent="0.2"/>
  <cols>
    <col min="1" max="2" width="2.7109375" style="2" customWidth="1"/>
    <col min="3" max="3" width="81" style="2" customWidth="1"/>
    <col min="4" max="4" width="16.7109375" style="2" customWidth="1"/>
    <col min="5" max="5" width="15.140625" style="2" customWidth="1"/>
    <col min="6" max="6" width="17.85546875" style="2" customWidth="1"/>
    <col min="7" max="7" width="14.7109375" style="2" customWidth="1"/>
    <col min="8" max="8" width="15.140625" style="2" customWidth="1"/>
    <col min="9" max="9" width="18.42578125" style="2" customWidth="1"/>
    <col min="10" max="10" width="1.42578125" style="1" customWidth="1"/>
    <col min="11" max="16383" width="11.42578125" style="2"/>
    <col min="16384" max="16384" width="18.42578125" style="2" customWidth="1"/>
  </cols>
  <sheetData>
    <row r="1" spans="2:10" x14ac:dyDescent="0.2">
      <c r="B1" s="47" t="s">
        <v>0</v>
      </c>
      <c r="C1" s="47"/>
      <c r="D1" s="47"/>
      <c r="E1" s="47"/>
      <c r="F1" s="47"/>
      <c r="G1" s="47"/>
      <c r="H1" s="47"/>
      <c r="I1" s="47"/>
    </row>
    <row r="2" spans="2:10" x14ac:dyDescent="0.2">
      <c r="B2" s="48" t="s">
        <v>1</v>
      </c>
      <c r="C2" s="48"/>
      <c r="D2" s="48"/>
      <c r="E2" s="48"/>
      <c r="F2" s="48"/>
      <c r="G2" s="48"/>
      <c r="H2" s="48"/>
      <c r="I2" s="48"/>
    </row>
    <row r="3" spans="2:10" s="18" customFormat="1" ht="18" customHeight="1" x14ac:dyDescent="0.2">
      <c r="B3" s="49" t="s">
        <v>89</v>
      </c>
      <c r="C3" s="50"/>
      <c r="D3" s="50"/>
      <c r="E3" s="50"/>
      <c r="F3" s="50"/>
      <c r="G3" s="50"/>
      <c r="H3" s="50"/>
      <c r="I3" s="51"/>
    </row>
    <row r="4" spans="2:10" s="18" customFormat="1" ht="18" customHeight="1" x14ac:dyDescent="0.2">
      <c r="B4" s="52" t="s">
        <v>87</v>
      </c>
      <c r="C4" s="53"/>
      <c r="D4" s="53"/>
      <c r="E4" s="53"/>
      <c r="F4" s="53"/>
      <c r="G4" s="53"/>
      <c r="H4" s="53"/>
      <c r="I4" s="54"/>
    </row>
    <row r="5" spans="2:10" s="18" customFormat="1" ht="18" customHeight="1" x14ac:dyDescent="0.2">
      <c r="B5" s="40" t="s">
        <v>2</v>
      </c>
      <c r="C5" s="41"/>
      <c r="D5" s="41"/>
      <c r="E5" s="41"/>
      <c r="F5" s="41"/>
      <c r="G5" s="41"/>
      <c r="H5" s="41"/>
      <c r="I5" s="42"/>
    </row>
    <row r="6" spans="2:10" s="18" customFormat="1" ht="18" customHeight="1" x14ac:dyDescent="0.2">
      <c r="B6" s="40" t="s">
        <v>90</v>
      </c>
      <c r="C6" s="41"/>
      <c r="D6" s="41"/>
      <c r="E6" s="41"/>
      <c r="F6" s="41"/>
      <c r="G6" s="41"/>
      <c r="H6" s="41"/>
      <c r="I6" s="42"/>
    </row>
    <row r="7" spans="2:10" s="18" customFormat="1" ht="18" customHeight="1" x14ac:dyDescent="0.2">
      <c r="B7" s="43" t="s">
        <v>88</v>
      </c>
      <c r="C7" s="44"/>
      <c r="D7" s="44"/>
      <c r="E7" s="44"/>
      <c r="F7" s="44"/>
      <c r="G7" s="44"/>
      <c r="H7" s="44"/>
      <c r="I7" s="45"/>
    </row>
    <row r="8" spans="2:10" s="27" customFormat="1" ht="20.100000000000001" customHeight="1" x14ac:dyDescent="0.25">
      <c r="B8" s="46" t="s">
        <v>3</v>
      </c>
      <c r="C8" s="46"/>
      <c r="D8" s="46" t="s">
        <v>4</v>
      </c>
      <c r="E8" s="46"/>
      <c r="F8" s="46"/>
      <c r="G8" s="46"/>
      <c r="H8" s="46"/>
      <c r="I8" s="46" t="s">
        <v>5</v>
      </c>
    </row>
    <row r="9" spans="2:10" s="27" customFormat="1" ht="30" customHeight="1" x14ac:dyDescent="0.25">
      <c r="B9" s="46"/>
      <c r="C9" s="46"/>
      <c r="D9" s="15" t="s">
        <v>6</v>
      </c>
      <c r="E9" s="12" t="s">
        <v>7</v>
      </c>
      <c r="F9" s="15" t="s">
        <v>8</v>
      </c>
      <c r="G9" s="15" t="s">
        <v>9</v>
      </c>
      <c r="H9" s="15" t="s">
        <v>10</v>
      </c>
      <c r="I9" s="46"/>
    </row>
    <row r="10" spans="2:10" s="1" customFormat="1" ht="14.25" customHeight="1" x14ac:dyDescent="0.15">
      <c r="B10" s="38" t="s">
        <v>11</v>
      </c>
      <c r="C10" s="39"/>
      <c r="D10" s="34">
        <f>D11+D19+D29+D39+D49+D59+D63+D72+D76</f>
        <v>79645162</v>
      </c>
      <c r="E10" s="34">
        <f>E11+E19+E29+E39+E49+E59+E63+E72+E76</f>
        <v>3.4958702599396929E-12</v>
      </c>
      <c r="F10" s="34">
        <f>D10+E10</f>
        <v>79645162</v>
      </c>
      <c r="G10" s="34">
        <f>G11+G19+G29+G39+G49+G59+G63+G72+G76</f>
        <v>13649492.720000001</v>
      </c>
      <c r="H10" s="34">
        <f>H11+H19+H29+H39+H49+H59+H63+H72+H76</f>
        <v>12560835.780000001</v>
      </c>
      <c r="I10" s="35">
        <f>F10-G10</f>
        <v>65995669.280000001</v>
      </c>
    </row>
    <row r="11" spans="2:10" s="1" customFormat="1" ht="14.25" customHeight="1" x14ac:dyDescent="0.15">
      <c r="B11" s="55" t="s">
        <v>12</v>
      </c>
      <c r="C11" s="56"/>
      <c r="D11" s="35">
        <f>SUM(D12:D18)</f>
        <v>49703693</v>
      </c>
      <c r="E11" s="35">
        <f>SUM(E12:E18)</f>
        <v>0</v>
      </c>
      <c r="F11" s="35">
        <f t="shared" ref="F11:F60" si="0">D11+E11</f>
        <v>49703693</v>
      </c>
      <c r="G11" s="36">
        <f>SUM(G12:G18)</f>
        <v>11092390.33</v>
      </c>
      <c r="H11" s="36">
        <f>SUM(H12:H18)</f>
        <v>11092390.33</v>
      </c>
      <c r="I11" s="35">
        <f>F11-G11</f>
        <v>38611302.670000002</v>
      </c>
    </row>
    <row r="12" spans="2:10" s="4" customFormat="1" ht="14.25" customHeight="1" x14ac:dyDescent="0.15">
      <c r="B12" s="7"/>
      <c r="C12" s="8" t="s">
        <v>13</v>
      </c>
      <c r="D12" s="28">
        <v>29909822</v>
      </c>
      <c r="E12" s="28">
        <v>-77954.97</v>
      </c>
      <c r="F12" s="29">
        <f t="shared" si="0"/>
        <v>29831867.030000001</v>
      </c>
      <c r="G12" s="28">
        <v>6836457.4800000004</v>
      </c>
      <c r="H12" s="28">
        <v>6836457.4800000004</v>
      </c>
      <c r="I12" s="32">
        <f t="shared" ref="I12:I13" si="1">F12-G12</f>
        <v>22995409.550000001</v>
      </c>
      <c r="J12" s="5"/>
    </row>
    <row r="13" spans="2:10" s="4" customFormat="1" ht="14.25" customHeight="1" x14ac:dyDescent="0.15">
      <c r="B13" s="7"/>
      <c r="C13" s="8" t="s">
        <v>14</v>
      </c>
      <c r="D13" s="28"/>
      <c r="E13" s="28"/>
      <c r="F13" s="29">
        <f t="shared" si="0"/>
        <v>0</v>
      </c>
      <c r="G13" s="28"/>
      <c r="H13" s="28"/>
      <c r="I13" s="32">
        <f t="shared" si="1"/>
        <v>0</v>
      </c>
      <c r="J13" s="5"/>
    </row>
    <row r="14" spans="2:10" s="4" customFormat="1" ht="14.25" customHeight="1" x14ac:dyDescent="0.15">
      <c r="B14" s="7"/>
      <c r="C14" s="8" t="s">
        <v>15</v>
      </c>
      <c r="D14" s="28">
        <v>9038146</v>
      </c>
      <c r="E14" s="28">
        <v>41604.1</v>
      </c>
      <c r="F14" s="29">
        <f t="shared" si="0"/>
        <v>9079750.0999999996</v>
      </c>
      <c r="G14" s="28">
        <v>1780052.06</v>
      </c>
      <c r="H14" s="28">
        <v>1780052.06</v>
      </c>
      <c r="I14" s="32">
        <f>F14-G14</f>
        <v>7299698.0399999991</v>
      </c>
      <c r="J14" s="5"/>
    </row>
    <row r="15" spans="2:10" s="4" customFormat="1" ht="14.25" customHeight="1" x14ac:dyDescent="0.15">
      <c r="B15" s="7"/>
      <c r="C15" s="8" t="s">
        <v>16</v>
      </c>
      <c r="D15" s="28">
        <v>7702716</v>
      </c>
      <c r="E15" s="28">
        <v>0</v>
      </c>
      <c r="F15" s="29">
        <f>D15+E15</f>
        <v>7702716</v>
      </c>
      <c r="G15" s="28">
        <v>1778989.62</v>
      </c>
      <c r="H15" s="28">
        <v>1778989.62</v>
      </c>
      <c r="I15" s="32">
        <f t="shared" ref="I15:I78" si="2">F15-G15</f>
        <v>5923726.3799999999</v>
      </c>
      <c r="J15" s="5"/>
    </row>
    <row r="16" spans="2:10" s="4" customFormat="1" ht="14.25" customHeight="1" x14ac:dyDescent="0.15">
      <c r="B16" s="7"/>
      <c r="C16" s="8" t="s">
        <v>17</v>
      </c>
      <c r="D16" s="28">
        <v>3053009</v>
      </c>
      <c r="E16" s="28">
        <v>36350.870000000003</v>
      </c>
      <c r="F16" s="29">
        <f>D16+E16</f>
        <v>3089359.87</v>
      </c>
      <c r="G16" s="28">
        <v>696891.17</v>
      </c>
      <c r="H16" s="28">
        <v>696891.17</v>
      </c>
      <c r="I16" s="32">
        <f t="shared" si="2"/>
        <v>2392468.7000000002</v>
      </c>
      <c r="J16" s="5"/>
    </row>
    <row r="17" spans="2:10" s="4" customFormat="1" ht="14.25" customHeight="1" x14ac:dyDescent="0.15">
      <c r="B17" s="7"/>
      <c r="C17" s="8" t="s">
        <v>18</v>
      </c>
      <c r="D17" s="19"/>
      <c r="E17" s="19"/>
      <c r="F17" s="20">
        <f t="shared" ref="F17" si="3">D17+E17</f>
        <v>0</v>
      </c>
      <c r="G17" s="19"/>
      <c r="H17" s="19"/>
      <c r="I17" s="32">
        <f t="shared" ref="I17" si="4">F17-G17</f>
        <v>0</v>
      </c>
      <c r="J17" s="5"/>
    </row>
    <row r="18" spans="2:10" s="4" customFormat="1" ht="14.25" customHeight="1" x14ac:dyDescent="0.15">
      <c r="B18" s="7"/>
      <c r="C18" s="8" t="s">
        <v>19</v>
      </c>
      <c r="D18" s="19"/>
      <c r="E18" s="19"/>
      <c r="F18" s="20">
        <f t="shared" si="0"/>
        <v>0</v>
      </c>
      <c r="G18" s="19"/>
      <c r="H18" s="19"/>
      <c r="I18" s="32">
        <f t="shared" ref="I18" si="5">F18-G18</f>
        <v>0</v>
      </c>
      <c r="J18" s="5"/>
    </row>
    <row r="19" spans="2:10" s="1" customFormat="1" ht="14.25" customHeight="1" x14ac:dyDescent="0.15">
      <c r="B19" s="55" t="s">
        <v>20</v>
      </c>
      <c r="C19" s="56"/>
      <c r="D19" s="30">
        <f>D20+D21+D22+D23+D24+D25+D26+D27+D28</f>
        <v>11682952</v>
      </c>
      <c r="E19" s="30">
        <f>E20+E21+E22+E23+E24+E25+E26+E27+E28</f>
        <v>3.4958702599396929E-12</v>
      </c>
      <c r="F19" s="30">
        <f t="shared" si="0"/>
        <v>11682952</v>
      </c>
      <c r="G19" s="30">
        <f>SUM(G20:G28)</f>
        <v>271372.86</v>
      </c>
      <c r="H19" s="30">
        <f>SUM(H20:H28)</f>
        <v>225496.74999999997</v>
      </c>
      <c r="I19" s="30">
        <f t="shared" si="2"/>
        <v>11411579.140000001</v>
      </c>
    </row>
    <row r="20" spans="2:10" s="4" customFormat="1" ht="14.25" customHeight="1" x14ac:dyDescent="0.15">
      <c r="B20" s="7"/>
      <c r="C20" s="8" t="s">
        <v>21</v>
      </c>
      <c r="D20" s="28">
        <v>4172324</v>
      </c>
      <c r="E20" s="28">
        <v>27052.99</v>
      </c>
      <c r="F20" s="29">
        <f t="shared" si="0"/>
        <v>4199376.99</v>
      </c>
      <c r="G20" s="28">
        <v>27052.99</v>
      </c>
      <c r="H20" s="28">
        <v>27052.99</v>
      </c>
      <c r="I20" s="32">
        <f t="shared" si="2"/>
        <v>4172324</v>
      </c>
      <c r="J20" s="5"/>
    </row>
    <row r="21" spans="2:10" s="4" customFormat="1" ht="14.25" customHeight="1" x14ac:dyDescent="0.15">
      <c r="B21" s="7"/>
      <c r="C21" s="8" t="s">
        <v>22</v>
      </c>
      <c r="D21" s="28">
        <v>401472</v>
      </c>
      <c r="E21" s="28">
        <v>1707.98</v>
      </c>
      <c r="F21" s="29">
        <f t="shared" si="0"/>
        <v>403179.98</v>
      </c>
      <c r="G21" s="28">
        <v>51146.27</v>
      </c>
      <c r="H21" s="28">
        <v>51146.27</v>
      </c>
      <c r="I21" s="32">
        <f t="shared" si="2"/>
        <v>352033.70999999996</v>
      </c>
      <c r="J21" s="5"/>
    </row>
    <row r="22" spans="2:10" s="4" customFormat="1" ht="14.25" customHeight="1" x14ac:dyDescent="0.15">
      <c r="B22" s="7"/>
      <c r="C22" s="8" t="s">
        <v>23</v>
      </c>
      <c r="D22" s="28"/>
      <c r="E22" s="28"/>
      <c r="F22" s="29">
        <f t="shared" si="0"/>
        <v>0</v>
      </c>
      <c r="G22" s="28"/>
      <c r="H22" s="28"/>
      <c r="I22" s="32">
        <f t="shared" si="2"/>
        <v>0</v>
      </c>
      <c r="J22" s="5"/>
    </row>
    <row r="23" spans="2:10" s="4" customFormat="1" ht="14.25" customHeight="1" x14ac:dyDescent="0.15">
      <c r="B23" s="7"/>
      <c r="C23" s="8" t="s">
        <v>24</v>
      </c>
      <c r="D23" s="28">
        <v>2475071</v>
      </c>
      <c r="E23" s="28">
        <v>22541.279999999999</v>
      </c>
      <c r="F23" s="29">
        <f t="shared" si="0"/>
        <v>2497612.2799999998</v>
      </c>
      <c r="G23" s="28">
        <v>23190.47</v>
      </c>
      <c r="H23" s="28">
        <v>23190.47</v>
      </c>
      <c r="I23" s="32">
        <f t="shared" si="2"/>
        <v>2474421.8099999996</v>
      </c>
      <c r="J23" s="5"/>
    </row>
    <row r="24" spans="2:10" s="4" customFormat="1" ht="14.25" customHeight="1" x14ac:dyDescent="0.15">
      <c r="B24" s="7"/>
      <c r="C24" s="8" t="s">
        <v>25</v>
      </c>
      <c r="D24" s="28">
        <v>2426146</v>
      </c>
      <c r="E24" s="28">
        <v>4994.6499999999996</v>
      </c>
      <c r="F24" s="29">
        <f t="shared" si="0"/>
        <v>2431140.65</v>
      </c>
      <c r="G24" s="28">
        <v>4994.6499999999996</v>
      </c>
      <c r="H24" s="28">
        <v>4994.6499999999996</v>
      </c>
      <c r="I24" s="32">
        <f t="shared" si="2"/>
        <v>2426146</v>
      </c>
      <c r="J24" s="5"/>
    </row>
    <row r="25" spans="2:10" s="4" customFormat="1" ht="14.25" customHeight="1" x14ac:dyDescent="0.15">
      <c r="B25" s="7"/>
      <c r="C25" s="8" t="s">
        <v>26</v>
      </c>
      <c r="D25" s="28">
        <v>720766</v>
      </c>
      <c r="E25" s="28">
        <v>0</v>
      </c>
      <c r="F25" s="29">
        <f t="shared" si="0"/>
        <v>720766</v>
      </c>
      <c r="G25" s="28">
        <v>125553.33</v>
      </c>
      <c r="H25" s="28">
        <v>79677.22</v>
      </c>
      <c r="I25" s="32">
        <f t="shared" si="2"/>
        <v>595212.67000000004</v>
      </c>
      <c r="J25" s="5"/>
    </row>
    <row r="26" spans="2:10" s="4" customFormat="1" ht="14.25" customHeight="1" x14ac:dyDescent="0.15">
      <c r="B26" s="7"/>
      <c r="C26" s="8" t="s">
        <v>27</v>
      </c>
      <c r="D26" s="28">
        <v>292562</v>
      </c>
      <c r="E26" s="28">
        <v>-56382.239999999998</v>
      </c>
      <c r="F26" s="29">
        <f t="shared" si="0"/>
        <v>236179.76</v>
      </c>
      <c r="G26" s="28">
        <v>0</v>
      </c>
      <c r="H26" s="28">
        <v>0</v>
      </c>
      <c r="I26" s="32">
        <f t="shared" si="2"/>
        <v>236179.76</v>
      </c>
      <c r="J26" s="5"/>
    </row>
    <row r="27" spans="2:10" s="4" customFormat="1" ht="14.25" customHeight="1" x14ac:dyDescent="0.15">
      <c r="B27" s="7"/>
      <c r="C27" s="8" t="s">
        <v>28</v>
      </c>
      <c r="D27" s="28"/>
      <c r="E27" s="28"/>
      <c r="F27" s="29">
        <f t="shared" si="0"/>
        <v>0</v>
      </c>
      <c r="G27" s="28"/>
      <c r="H27" s="28"/>
      <c r="I27" s="32">
        <f t="shared" ref="I27" si="6">F27-G27</f>
        <v>0</v>
      </c>
      <c r="J27" s="5"/>
    </row>
    <row r="28" spans="2:10" s="4" customFormat="1" ht="14.25" customHeight="1" x14ac:dyDescent="0.15">
      <c r="B28" s="7"/>
      <c r="C28" s="8" t="s">
        <v>29</v>
      </c>
      <c r="D28" s="28">
        <v>1194611</v>
      </c>
      <c r="E28" s="28">
        <v>85.34</v>
      </c>
      <c r="F28" s="29">
        <f t="shared" si="0"/>
        <v>1194696.3400000001</v>
      </c>
      <c r="G28" s="28">
        <v>39435.15</v>
      </c>
      <c r="H28" s="28">
        <v>39435.15</v>
      </c>
      <c r="I28" s="32">
        <f t="shared" si="2"/>
        <v>1155261.1900000002</v>
      </c>
      <c r="J28" s="5"/>
    </row>
    <row r="29" spans="2:10" s="1" customFormat="1" ht="14.25" customHeight="1" x14ac:dyDescent="0.15">
      <c r="B29" s="55" t="s">
        <v>30</v>
      </c>
      <c r="C29" s="56"/>
      <c r="D29" s="30">
        <f>D30+D31+D32+D33+D34+D35+D36+D37+D38</f>
        <v>16929489</v>
      </c>
      <c r="E29" s="30">
        <f>E30+E31+E32+E33+E34+E35+E36+E37+E38</f>
        <v>0</v>
      </c>
      <c r="F29" s="30">
        <f t="shared" si="0"/>
        <v>16929489</v>
      </c>
      <c r="G29" s="30">
        <f>SUM(G30:G38)</f>
        <v>2222298.9700000002</v>
      </c>
      <c r="H29" s="30">
        <f>SUM(H30:H38)</f>
        <v>1179518.1400000001</v>
      </c>
      <c r="I29" s="30">
        <f t="shared" si="2"/>
        <v>14707190.029999999</v>
      </c>
    </row>
    <row r="30" spans="2:10" s="4" customFormat="1" ht="14.25" customHeight="1" x14ac:dyDescent="0.15">
      <c r="B30" s="7"/>
      <c r="C30" s="8" t="s">
        <v>31</v>
      </c>
      <c r="D30" s="28">
        <v>2164445</v>
      </c>
      <c r="E30" s="28">
        <v>34826.51</v>
      </c>
      <c r="F30" s="29">
        <f t="shared" si="0"/>
        <v>2199271.5099999998</v>
      </c>
      <c r="G30" s="28">
        <v>277911.90000000002</v>
      </c>
      <c r="H30" s="28">
        <v>119998.39</v>
      </c>
      <c r="I30" s="32">
        <f t="shared" si="2"/>
        <v>1921359.6099999999</v>
      </c>
      <c r="J30" s="5"/>
    </row>
    <row r="31" spans="2:10" s="4" customFormat="1" ht="14.25" customHeight="1" x14ac:dyDescent="0.15">
      <c r="B31" s="7"/>
      <c r="C31" s="8" t="s">
        <v>32</v>
      </c>
      <c r="D31" s="28">
        <v>0</v>
      </c>
      <c r="E31" s="28">
        <v>258583.19</v>
      </c>
      <c r="F31" s="29">
        <f t="shared" si="0"/>
        <v>258583.19</v>
      </c>
      <c r="G31" s="28">
        <v>258583.19</v>
      </c>
      <c r="H31" s="28">
        <v>258583.19</v>
      </c>
      <c r="I31" s="32">
        <f t="shared" si="2"/>
        <v>0</v>
      </c>
      <c r="J31" s="5"/>
    </row>
    <row r="32" spans="2:10" s="4" customFormat="1" ht="14.25" customHeight="1" x14ac:dyDescent="0.15">
      <c r="B32" s="7"/>
      <c r="C32" s="8" t="s">
        <v>33</v>
      </c>
      <c r="D32" s="28">
        <v>5502543</v>
      </c>
      <c r="E32" s="28">
        <v>-187347.17</v>
      </c>
      <c r="F32" s="29">
        <f t="shared" si="0"/>
        <v>5315195.83</v>
      </c>
      <c r="G32" s="28">
        <v>619970.82999999996</v>
      </c>
      <c r="H32" s="28">
        <v>319298.83</v>
      </c>
      <c r="I32" s="32">
        <f t="shared" si="2"/>
        <v>4695225</v>
      </c>
      <c r="J32" s="5"/>
    </row>
    <row r="33" spans="2:10" s="4" customFormat="1" ht="14.25" customHeight="1" x14ac:dyDescent="0.15">
      <c r="B33" s="7"/>
      <c r="C33" s="8" t="s">
        <v>34</v>
      </c>
      <c r="D33" s="28">
        <v>1138566</v>
      </c>
      <c r="E33" s="28">
        <v>0</v>
      </c>
      <c r="F33" s="29">
        <f t="shared" si="0"/>
        <v>1138566</v>
      </c>
      <c r="G33" s="28">
        <v>33667.79</v>
      </c>
      <c r="H33" s="28">
        <v>33667.79</v>
      </c>
      <c r="I33" s="32">
        <f t="shared" si="2"/>
        <v>1104898.21</v>
      </c>
      <c r="J33" s="5"/>
    </row>
    <row r="34" spans="2:10" s="4" customFormat="1" ht="14.25" customHeight="1" x14ac:dyDescent="0.15">
      <c r="B34" s="7"/>
      <c r="C34" s="8" t="s">
        <v>35</v>
      </c>
      <c r="D34" s="28">
        <v>5162626</v>
      </c>
      <c r="E34" s="28">
        <v>0</v>
      </c>
      <c r="F34" s="29">
        <f t="shared" si="0"/>
        <v>5162626</v>
      </c>
      <c r="G34" s="28">
        <v>663333.85</v>
      </c>
      <c r="H34" s="28">
        <v>358541.53</v>
      </c>
      <c r="I34" s="32">
        <f t="shared" si="2"/>
        <v>4499292.1500000004</v>
      </c>
      <c r="J34" s="5"/>
    </row>
    <row r="35" spans="2:10" s="4" customFormat="1" ht="14.25" customHeight="1" x14ac:dyDescent="0.15">
      <c r="B35" s="7"/>
      <c r="C35" s="8" t="s">
        <v>36</v>
      </c>
      <c r="D35" s="28">
        <v>223086</v>
      </c>
      <c r="E35" s="28">
        <v>0</v>
      </c>
      <c r="F35" s="29">
        <f t="shared" si="0"/>
        <v>223086</v>
      </c>
      <c r="G35" s="28">
        <v>24888</v>
      </c>
      <c r="H35" s="28">
        <v>24888</v>
      </c>
      <c r="I35" s="32">
        <f t="shared" si="2"/>
        <v>198198</v>
      </c>
      <c r="J35" s="5"/>
    </row>
    <row r="36" spans="2:10" s="4" customFormat="1" ht="14.25" customHeight="1" x14ac:dyDescent="0.15">
      <c r="B36" s="7"/>
      <c r="C36" s="8" t="s">
        <v>37</v>
      </c>
      <c r="D36" s="28">
        <v>0</v>
      </c>
      <c r="E36" s="28">
        <v>47846.16</v>
      </c>
      <c r="F36" s="29">
        <f t="shared" si="0"/>
        <v>47846.16</v>
      </c>
      <c r="G36" s="28">
        <v>43900.05</v>
      </c>
      <c r="H36" s="28">
        <v>43900.05</v>
      </c>
      <c r="I36" s="32">
        <f t="shared" si="2"/>
        <v>3946.1100000000006</v>
      </c>
      <c r="J36" s="5"/>
    </row>
    <row r="37" spans="2:10" s="4" customFormat="1" ht="14.25" customHeight="1" x14ac:dyDescent="0.15">
      <c r="B37" s="7"/>
      <c r="C37" s="8" t="s">
        <v>38</v>
      </c>
      <c r="D37" s="28">
        <v>74299</v>
      </c>
      <c r="E37" s="28">
        <v>6304.6</v>
      </c>
      <c r="F37" s="29">
        <f t="shared" si="0"/>
        <v>80603.600000000006</v>
      </c>
      <c r="G37" s="28">
        <v>6304.6</v>
      </c>
      <c r="H37" s="28">
        <v>6304.6</v>
      </c>
      <c r="I37" s="32">
        <f t="shared" si="2"/>
        <v>74299</v>
      </c>
      <c r="J37" s="5"/>
    </row>
    <row r="38" spans="2:10" s="4" customFormat="1" ht="14.25" customHeight="1" x14ac:dyDescent="0.15">
      <c r="B38" s="7"/>
      <c r="C38" s="8" t="s">
        <v>39</v>
      </c>
      <c r="D38" s="28">
        <v>2663924</v>
      </c>
      <c r="E38" s="28">
        <v>-160213.29</v>
      </c>
      <c r="F38" s="29">
        <f t="shared" si="0"/>
        <v>2503710.71</v>
      </c>
      <c r="G38" s="28">
        <v>293738.76</v>
      </c>
      <c r="H38" s="28">
        <v>14335.76</v>
      </c>
      <c r="I38" s="32">
        <f t="shared" si="2"/>
        <v>2209971.9500000002</v>
      </c>
      <c r="J38" s="5"/>
    </row>
    <row r="39" spans="2:10" s="1" customFormat="1" ht="14.25" customHeight="1" x14ac:dyDescent="0.15">
      <c r="B39" s="55" t="s">
        <v>40</v>
      </c>
      <c r="C39" s="56"/>
      <c r="D39" s="6">
        <f>D40+D41+D42+D43+D44+D45+D46+D47+D48</f>
        <v>1329028</v>
      </c>
      <c r="E39" s="30">
        <f>E40+E41+E42+E43+E44+E45+E46+E47+E48</f>
        <v>0</v>
      </c>
      <c r="F39" s="6">
        <f t="shared" si="0"/>
        <v>1329028</v>
      </c>
      <c r="G39" s="6">
        <f>SUM(G40:G48)</f>
        <v>63430.559999999998</v>
      </c>
      <c r="H39" s="6">
        <f>SUM(H40:H48)</f>
        <v>63430.559999999998</v>
      </c>
      <c r="I39" s="30">
        <f>F39-G39</f>
        <v>1265597.4399999999</v>
      </c>
    </row>
    <row r="40" spans="2:10" s="4" customFormat="1" ht="14.25" customHeight="1" x14ac:dyDescent="0.15">
      <c r="B40" s="7"/>
      <c r="C40" s="8" t="s">
        <v>41</v>
      </c>
      <c r="D40" s="28"/>
      <c r="E40" s="28"/>
      <c r="F40" s="29">
        <f t="shared" si="0"/>
        <v>0</v>
      </c>
      <c r="G40" s="28"/>
      <c r="H40" s="28"/>
      <c r="I40" s="32">
        <f t="shared" ref="I40:I42" si="7">F40-G40</f>
        <v>0</v>
      </c>
      <c r="J40" s="5"/>
    </row>
    <row r="41" spans="2:10" s="4" customFormat="1" ht="14.25" customHeight="1" x14ac:dyDescent="0.15">
      <c r="B41" s="7"/>
      <c r="C41" s="8" t="s">
        <v>42</v>
      </c>
      <c r="D41" s="28"/>
      <c r="E41" s="28"/>
      <c r="F41" s="29">
        <f t="shared" si="0"/>
        <v>0</v>
      </c>
      <c r="G41" s="28"/>
      <c r="H41" s="28"/>
      <c r="I41" s="32">
        <f t="shared" si="7"/>
        <v>0</v>
      </c>
      <c r="J41" s="5"/>
    </row>
    <row r="42" spans="2:10" s="4" customFormat="1" ht="14.25" customHeight="1" x14ac:dyDescent="0.15">
      <c r="B42" s="7"/>
      <c r="C42" s="8" t="s">
        <v>43</v>
      </c>
      <c r="D42" s="28">
        <v>163654</v>
      </c>
      <c r="E42" s="28">
        <v>44865</v>
      </c>
      <c r="F42" s="29">
        <f t="shared" si="0"/>
        <v>208519</v>
      </c>
      <c r="G42" s="28">
        <v>60030.559999999998</v>
      </c>
      <c r="H42" s="28">
        <v>60030.559999999998</v>
      </c>
      <c r="I42" s="32">
        <f t="shared" si="7"/>
        <v>148488.44</v>
      </c>
      <c r="J42" s="5"/>
    </row>
    <row r="43" spans="2:10" s="4" customFormat="1" ht="14.25" customHeight="1" x14ac:dyDescent="0.15">
      <c r="B43" s="7"/>
      <c r="C43" s="8" t="s">
        <v>44</v>
      </c>
      <c r="D43" s="28">
        <v>1165374</v>
      </c>
      <c r="E43" s="28">
        <v>-44865</v>
      </c>
      <c r="F43" s="29">
        <f t="shared" si="0"/>
        <v>1120509</v>
      </c>
      <c r="G43" s="28">
        <v>3400</v>
      </c>
      <c r="H43" s="28">
        <v>3400</v>
      </c>
      <c r="I43" s="32">
        <f t="shared" si="2"/>
        <v>1117109</v>
      </c>
      <c r="J43" s="5"/>
    </row>
    <row r="44" spans="2:10" s="4" customFormat="1" ht="14.25" customHeight="1" x14ac:dyDescent="0.15">
      <c r="B44" s="7"/>
      <c r="C44" s="8" t="s">
        <v>45</v>
      </c>
      <c r="D44" s="28"/>
      <c r="E44" s="28"/>
      <c r="F44" s="29">
        <f t="shared" si="0"/>
        <v>0</v>
      </c>
      <c r="G44" s="28"/>
      <c r="H44" s="28"/>
      <c r="I44" s="32">
        <f t="shared" ref="I44:I48" si="8">F44-G44</f>
        <v>0</v>
      </c>
      <c r="J44" s="5"/>
    </row>
    <row r="45" spans="2:10" s="4" customFormat="1" ht="14.25" customHeight="1" x14ac:dyDescent="0.15">
      <c r="B45" s="7"/>
      <c r="C45" s="8" t="s">
        <v>46</v>
      </c>
      <c r="D45" s="28"/>
      <c r="E45" s="28"/>
      <c r="F45" s="29">
        <f t="shared" si="0"/>
        <v>0</v>
      </c>
      <c r="G45" s="28"/>
      <c r="H45" s="28"/>
      <c r="I45" s="32">
        <f t="shared" si="8"/>
        <v>0</v>
      </c>
      <c r="J45" s="5"/>
    </row>
    <row r="46" spans="2:10" s="4" customFormat="1" ht="14.25" customHeight="1" x14ac:dyDescent="0.15">
      <c r="B46" s="7"/>
      <c r="C46" s="8" t="s">
        <v>47</v>
      </c>
      <c r="D46" s="28"/>
      <c r="E46" s="28"/>
      <c r="F46" s="29">
        <f t="shared" si="0"/>
        <v>0</v>
      </c>
      <c r="G46" s="28"/>
      <c r="H46" s="28"/>
      <c r="I46" s="32">
        <f t="shared" si="8"/>
        <v>0</v>
      </c>
      <c r="J46" s="5"/>
    </row>
    <row r="47" spans="2:10" s="4" customFormat="1" ht="14.25" customHeight="1" x14ac:dyDescent="0.15">
      <c r="B47" s="7"/>
      <c r="C47" s="8" t="s">
        <v>48</v>
      </c>
      <c r="D47" s="28"/>
      <c r="E47" s="28"/>
      <c r="F47" s="29">
        <f t="shared" si="0"/>
        <v>0</v>
      </c>
      <c r="G47" s="28"/>
      <c r="H47" s="28"/>
      <c r="I47" s="32">
        <f t="shared" si="8"/>
        <v>0</v>
      </c>
      <c r="J47" s="5"/>
    </row>
    <row r="48" spans="2:10" s="4" customFormat="1" ht="14.25" customHeight="1" x14ac:dyDescent="0.15">
      <c r="B48" s="7"/>
      <c r="C48" s="8" t="s">
        <v>49</v>
      </c>
      <c r="D48" s="28"/>
      <c r="E48" s="28"/>
      <c r="F48" s="29">
        <f t="shared" si="0"/>
        <v>0</v>
      </c>
      <c r="G48" s="28"/>
      <c r="H48" s="28"/>
      <c r="I48" s="32">
        <f t="shared" si="8"/>
        <v>0</v>
      </c>
    </row>
    <row r="49" spans="2:10" s="1" customFormat="1" ht="14.25" customHeight="1" x14ac:dyDescent="0.15">
      <c r="B49" s="55" t="s">
        <v>50</v>
      </c>
      <c r="C49" s="56"/>
      <c r="D49" s="30">
        <f>D50+D51+D52+D53+D54+D55+D56+D57+D58</f>
        <v>0</v>
      </c>
      <c r="E49" s="30">
        <f>E50+E51+E52+E53+E54+E55+E56+E57+E58</f>
        <v>0</v>
      </c>
      <c r="F49" s="30">
        <f t="shared" si="0"/>
        <v>0</v>
      </c>
      <c r="G49" s="30">
        <f>SUM(G50:G58)</f>
        <v>0</v>
      </c>
      <c r="H49" s="30">
        <f>SUM(H50:H58)</f>
        <v>0</v>
      </c>
      <c r="I49" s="30">
        <f t="shared" si="2"/>
        <v>0</v>
      </c>
    </row>
    <row r="50" spans="2:10" s="4" customFormat="1" ht="14.25" customHeight="1" x14ac:dyDescent="0.15">
      <c r="B50" s="7"/>
      <c r="C50" s="8" t="s">
        <v>51</v>
      </c>
      <c r="D50" s="31"/>
      <c r="E50" s="31"/>
      <c r="F50" s="32">
        <f t="shared" si="0"/>
        <v>0</v>
      </c>
      <c r="G50" s="31"/>
      <c r="H50" s="31"/>
      <c r="I50" s="32">
        <f t="shared" si="2"/>
        <v>0</v>
      </c>
      <c r="J50" s="5"/>
    </row>
    <row r="51" spans="2:10" s="4" customFormat="1" ht="14.25" customHeight="1" x14ac:dyDescent="0.15">
      <c r="B51" s="7"/>
      <c r="C51" s="8" t="s">
        <v>52</v>
      </c>
      <c r="D51" s="31"/>
      <c r="E51" s="31"/>
      <c r="F51" s="32">
        <f t="shared" si="0"/>
        <v>0</v>
      </c>
      <c r="G51" s="31"/>
      <c r="H51" s="31"/>
      <c r="I51" s="32">
        <f t="shared" si="2"/>
        <v>0</v>
      </c>
      <c r="J51" s="5"/>
    </row>
    <row r="52" spans="2:10" s="4" customFormat="1" ht="14.25" customHeight="1" x14ac:dyDescent="0.15">
      <c r="B52" s="7"/>
      <c r="C52" s="8" t="s">
        <v>53</v>
      </c>
      <c r="D52" s="31"/>
      <c r="E52" s="31"/>
      <c r="F52" s="32">
        <f t="shared" si="0"/>
        <v>0</v>
      </c>
      <c r="G52" s="31"/>
      <c r="H52" s="31"/>
      <c r="I52" s="32">
        <f t="shared" si="2"/>
        <v>0</v>
      </c>
      <c r="J52" s="5"/>
    </row>
    <row r="53" spans="2:10" s="4" customFormat="1" ht="14.25" customHeight="1" x14ac:dyDescent="0.15">
      <c r="B53" s="7"/>
      <c r="C53" s="8" t="s">
        <v>54</v>
      </c>
      <c r="D53" s="31"/>
      <c r="E53" s="31"/>
      <c r="F53" s="32">
        <f t="shared" si="0"/>
        <v>0</v>
      </c>
      <c r="G53" s="31"/>
      <c r="H53" s="31"/>
      <c r="I53" s="32">
        <f t="shared" si="2"/>
        <v>0</v>
      </c>
      <c r="J53" s="5"/>
    </row>
    <row r="54" spans="2:10" s="4" customFormat="1" ht="14.25" customHeight="1" x14ac:dyDescent="0.15">
      <c r="B54" s="7"/>
      <c r="C54" s="8" t="s">
        <v>55</v>
      </c>
      <c r="D54" s="31"/>
      <c r="E54" s="31"/>
      <c r="F54" s="32">
        <f t="shared" ref="F54" si="9">D54+E54</f>
        <v>0</v>
      </c>
      <c r="G54" s="31"/>
      <c r="H54" s="31"/>
      <c r="I54" s="32">
        <f t="shared" ref="I54" si="10">F54-G54</f>
        <v>0</v>
      </c>
      <c r="J54" s="5"/>
    </row>
    <row r="55" spans="2:10" s="4" customFormat="1" ht="14.25" customHeight="1" x14ac:dyDescent="0.15">
      <c r="B55" s="7"/>
      <c r="C55" s="8" t="s">
        <v>56</v>
      </c>
      <c r="D55" s="31"/>
      <c r="E55" s="31"/>
      <c r="F55" s="32">
        <f t="shared" si="0"/>
        <v>0</v>
      </c>
      <c r="G55" s="31"/>
      <c r="H55" s="31"/>
      <c r="I55" s="32">
        <f t="shared" si="2"/>
        <v>0</v>
      </c>
      <c r="J55" s="5"/>
    </row>
    <row r="56" spans="2:10" s="4" customFormat="1" ht="14.25" customHeight="1" x14ac:dyDescent="0.15">
      <c r="B56" s="7"/>
      <c r="C56" s="8" t="s">
        <v>57</v>
      </c>
      <c r="D56" s="31"/>
      <c r="E56" s="31"/>
      <c r="F56" s="32">
        <f t="shared" ref="F56:F58" si="11">D56+E56</f>
        <v>0</v>
      </c>
      <c r="G56" s="31"/>
      <c r="H56" s="31"/>
      <c r="I56" s="32">
        <f t="shared" ref="I56:I58" si="12">F56-G56</f>
        <v>0</v>
      </c>
      <c r="J56" s="5"/>
    </row>
    <row r="57" spans="2:10" s="4" customFormat="1" ht="14.25" customHeight="1" x14ac:dyDescent="0.15">
      <c r="B57" s="7"/>
      <c r="C57" s="8" t="s">
        <v>58</v>
      </c>
      <c r="D57" s="31"/>
      <c r="E57" s="31"/>
      <c r="F57" s="32">
        <f t="shared" si="11"/>
        <v>0</v>
      </c>
      <c r="G57" s="31"/>
      <c r="H57" s="31"/>
      <c r="I57" s="32">
        <f t="shared" si="12"/>
        <v>0</v>
      </c>
      <c r="J57" s="5"/>
    </row>
    <row r="58" spans="2:10" s="4" customFormat="1" ht="14.25" customHeight="1" x14ac:dyDescent="0.15">
      <c r="B58" s="7"/>
      <c r="C58" s="8" t="s">
        <v>59</v>
      </c>
      <c r="D58" s="31"/>
      <c r="E58" s="31"/>
      <c r="F58" s="32">
        <f t="shared" si="11"/>
        <v>0</v>
      </c>
      <c r="G58" s="31"/>
      <c r="H58" s="31"/>
      <c r="I58" s="32">
        <f t="shared" si="12"/>
        <v>0</v>
      </c>
      <c r="J58" s="5"/>
    </row>
    <row r="59" spans="2:10" s="1" customFormat="1" ht="14.25" customHeight="1" x14ac:dyDescent="0.15">
      <c r="B59" s="55" t="s">
        <v>60</v>
      </c>
      <c r="C59" s="56"/>
      <c r="D59" s="30">
        <f>D60+D61+D62</f>
        <v>0</v>
      </c>
      <c r="E59" s="30">
        <f>E60+E61+E62</f>
        <v>0</v>
      </c>
      <c r="F59" s="30">
        <f t="shared" si="0"/>
        <v>0</v>
      </c>
      <c r="G59" s="30">
        <f>SUM(G60:G62)</f>
        <v>0</v>
      </c>
      <c r="H59" s="30">
        <f>SUM(H60:H62)</f>
        <v>0</v>
      </c>
      <c r="I59" s="30">
        <f t="shared" si="2"/>
        <v>0</v>
      </c>
    </row>
    <row r="60" spans="2:10" s="4" customFormat="1" ht="14.25" customHeight="1" x14ac:dyDescent="0.15">
      <c r="B60" s="7"/>
      <c r="C60" s="8" t="s">
        <v>61</v>
      </c>
      <c r="D60" s="31"/>
      <c r="E60" s="31"/>
      <c r="F60" s="32">
        <f t="shared" si="0"/>
        <v>0</v>
      </c>
      <c r="G60" s="31"/>
      <c r="H60" s="31"/>
      <c r="I60" s="32">
        <f t="shared" si="2"/>
        <v>0</v>
      </c>
      <c r="J60" s="5"/>
    </row>
    <row r="61" spans="2:10" s="4" customFormat="1" ht="14.25" customHeight="1" x14ac:dyDescent="0.15">
      <c r="B61" s="7"/>
      <c r="C61" s="8" t="s">
        <v>62</v>
      </c>
      <c r="D61" s="31"/>
      <c r="E61" s="31"/>
      <c r="F61" s="32">
        <f t="shared" ref="F61" si="13">D61+E61</f>
        <v>0</v>
      </c>
      <c r="G61" s="31"/>
      <c r="H61" s="31"/>
      <c r="I61" s="32">
        <f t="shared" ref="I61" si="14">F61-G61</f>
        <v>0</v>
      </c>
      <c r="J61" s="5"/>
    </row>
    <row r="62" spans="2:10" s="4" customFormat="1" ht="14.25" customHeight="1" x14ac:dyDescent="0.15">
      <c r="B62" s="7"/>
      <c r="C62" s="8" t="s">
        <v>63</v>
      </c>
      <c r="D62" s="31"/>
      <c r="E62" s="31"/>
      <c r="F62" s="32">
        <f t="shared" ref="F62:F75" si="15">D62+E62</f>
        <v>0</v>
      </c>
      <c r="G62" s="31"/>
      <c r="H62" s="31"/>
      <c r="I62" s="32">
        <f t="shared" ref="I62:I75" si="16">F62-G62</f>
        <v>0</v>
      </c>
      <c r="J62" s="5"/>
    </row>
    <row r="63" spans="2:10" s="1" customFormat="1" ht="14.25" customHeight="1" x14ac:dyDescent="0.15">
      <c r="B63" s="55" t="s">
        <v>64</v>
      </c>
      <c r="C63" s="56"/>
      <c r="D63" s="30">
        <f>SUM(D64:D71)</f>
        <v>0</v>
      </c>
      <c r="E63" s="30">
        <f>SUM(E64:E71)</f>
        <v>0</v>
      </c>
      <c r="F63" s="30">
        <f t="shared" si="15"/>
        <v>0</v>
      </c>
      <c r="G63" s="30">
        <f>SUM(G64:G71)</f>
        <v>0</v>
      </c>
      <c r="H63" s="30">
        <f>SUM(H64:H71)</f>
        <v>0</v>
      </c>
      <c r="I63" s="30">
        <f t="shared" si="16"/>
        <v>0</v>
      </c>
    </row>
    <row r="64" spans="2:10" s="4" customFormat="1" ht="14.25" customHeight="1" x14ac:dyDescent="0.15">
      <c r="B64" s="7"/>
      <c r="C64" s="8" t="s">
        <v>65</v>
      </c>
      <c r="D64" s="31"/>
      <c r="E64" s="31"/>
      <c r="F64" s="32">
        <f t="shared" si="15"/>
        <v>0</v>
      </c>
      <c r="G64" s="31"/>
      <c r="H64" s="31"/>
      <c r="I64" s="32">
        <f t="shared" si="16"/>
        <v>0</v>
      </c>
      <c r="J64" s="5"/>
    </row>
    <row r="65" spans="2:10" s="4" customFormat="1" ht="14.25" customHeight="1" x14ac:dyDescent="0.15">
      <c r="B65" s="7"/>
      <c r="C65" s="8" t="s">
        <v>66</v>
      </c>
      <c r="D65" s="31"/>
      <c r="E65" s="31"/>
      <c r="F65" s="32">
        <f t="shared" si="15"/>
        <v>0</v>
      </c>
      <c r="G65" s="31"/>
      <c r="H65" s="31"/>
      <c r="I65" s="32">
        <f t="shared" si="16"/>
        <v>0</v>
      </c>
      <c r="J65" s="5"/>
    </row>
    <row r="66" spans="2:10" s="4" customFormat="1" ht="14.25" customHeight="1" x14ac:dyDescent="0.15">
      <c r="B66" s="7"/>
      <c r="C66" s="8" t="s">
        <v>67</v>
      </c>
      <c r="D66" s="31"/>
      <c r="E66" s="31"/>
      <c r="F66" s="32">
        <f t="shared" si="15"/>
        <v>0</v>
      </c>
      <c r="G66" s="31"/>
      <c r="H66" s="31"/>
      <c r="I66" s="32">
        <f t="shared" si="16"/>
        <v>0</v>
      </c>
      <c r="J66" s="5"/>
    </row>
    <row r="67" spans="2:10" s="4" customFormat="1" ht="14.25" customHeight="1" x14ac:dyDescent="0.15">
      <c r="B67" s="7"/>
      <c r="C67" s="8" t="s">
        <v>68</v>
      </c>
      <c r="D67" s="31"/>
      <c r="E67" s="31"/>
      <c r="F67" s="32">
        <f t="shared" si="15"/>
        <v>0</v>
      </c>
      <c r="G67" s="31"/>
      <c r="H67" s="31"/>
      <c r="I67" s="32">
        <f t="shared" si="16"/>
        <v>0</v>
      </c>
      <c r="J67" s="5"/>
    </row>
    <row r="68" spans="2:10" s="4" customFormat="1" ht="14.25" customHeight="1" x14ac:dyDescent="0.15">
      <c r="B68" s="7"/>
      <c r="C68" s="8" t="s">
        <v>69</v>
      </c>
      <c r="D68" s="31"/>
      <c r="E68" s="31"/>
      <c r="F68" s="32">
        <f t="shared" si="15"/>
        <v>0</v>
      </c>
      <c r="G68" s="31"/>
      <c r="H68" s="31"/>
      <c r="I68" s="32">
        <f t="shared" si="16"/>
        <v>0</v>
      </c>
      <c r="J68" s="5"/>
    </row>
    <row r="69" spans="2:10" s="4" customFormat="1" ht="14.25" customHeight="1" x14ac:dyDescent="0.15">
      <c r="B69" s="7"/>
      <c r="C69" s="8" t="s">
        <v>70</v>
      </c>
      <c r="D69" s="31"/>
      <c r="E69" s="31"/>
      <c r="F69" s="32">
        <f t="shared" si="15"/>
        <v>0</v>
      </c>
      <c r="G69" s="31"/>
      <c r="H69" s="31"/>
      <c r="I69" s="32">
        <f t="shared" si="16"/>
        <v>0</v>
      </c>
      <c r="J69" s="5"/>
    </row>
    <row r="70" spans="2:10" s="4" customFormat="1" ht="14.25" customHeight="1" x14ac:dyDescent="0.15">
      <c r="B70" s="7"/>
      <c r="C70" s="8" t="s">
        <v>71</v>
      </c>
      <c r="D70" s="31"/>
      <c r="E70" s="31"/>
      <c r="F70" s="32">
        <f t="shared" si="15"/>
        <v>0</v>
      </c>
      <c r="G70" s="31"/>
      <c r="H70" s="31"/>
      <c r="I70" s="32">
        <f t="shared" si="16"/>
        <v>0</v>
      </c>
      <c r="J70" s="5"/>
    </row>
    <row r="71" spans="2:10" s="4" customFormat="1" ht="14.25" customHeight="1" x14ac:dyDescent="0.15">
      <c r="B71" s="7"/>
      <c r="C71" s="8" t="s">
        <v>72</v>
      </c>
      <c r="D71" s="31"/>
      <c r="E71" s="31"/>
      <c r="F71" s="32">
        <f t="shared" si="15"/>
        <v>0</v>
      </c>
      <c r="G71" s="31"/>
      <c r="H71" s="31"/>
      <c r="I71" s="32">
        <f t="shared" si="16"/>
        <v>0</v>
      </c>
      <c r="J71" s="5"/>
    </row>
    <row r="72" spans="2:10" s="1" customFormat="1" ht="14.25" customHeight="1" x14ac:dyDescent="0.15">
      <c r="B72" s="55" t="s">
        <v>73</v>
      </c>
      <c r="C72" s="56"/>
      <c r="D72" s="30">
        <f>D73+D74+D75</f>
        <v>0</v>
      </c>
      <c r="E72" s="30">
        <f>E73+E74+E75</f>
        <v>0</v>
      </c>
      <c r="F72" s="30">
        <f t="shared" si="15"/>
        <v>0</v>
      </c>
      <c r="G72" s="30">
        <f>SUM(G73:G75)</f>
        <v>0</v>
      </c>
      <c r="H72" s="30">
        <f>SUM(H73:H75)</f>
        <v>0</v>
      </c>
      <c r="I72" s="30">
        <f t="shared" si="16"/>
        <v>0</v>
      </c>
    </row>
    <row r="73" spans="2:10" s="4" customFormat="1" ht="14.25" customHeight="1" x14ac:dyDescent="0.15">
      <c r="B73" s="7"/>
      <c r="C73" s="8" t="s">
        <v>74</v>
      </c>
      <c r="D73" s="31"/>
      <c r="E73" s="31"/>
      <c r="F73" s="32">
        <f t="shared" si="15"/>
        <v>0</v>
      </c>
      <c r="G73" s="31"/>
      <c r="H73" s="31"/>
      <c r="I73" s="32">
        <f t="shared" si="16"/>
        <v>0</v>
      </c>
      <c r="J73" s="5"/>
    </row>
    <row r="74" spans="2:10" s="4" customFormat="1" ht="14.25" customHeight="1" x14ac:dyDescent="0.15">
      <c r="B74" s="7"/>
      <c r="C74" s="8" t="s">
        <v>75</v>
      </c>
      <c r="D74" s="31"/>
      <c r="E74" s="31"/>
      <c r="F74" s="32">
        <f t="shared" si="15"/>
        <v>0</v>
      </c>
      <c r="G74" s="31"/>
      <c r="H74" s="31"/>
      <c r="I74" s="32">
        <f t="shared" si="16"/>
        <v>0</v>
      </c>
      <c r="J74" s="5"/>
    </row>
    <row r="75" spans="2:10" s="4" customFormat="1" ht="14.25" customHeight="1" x14ac:dyDescent="0.15">
      <c r="B75" s="7"/>
      <c r="C75" s="8" t="s">
        <v>76</v>
      </c>
      <c r="D75" s="31"/>
      <c r="E75" s="31"/>
      <c r="F75" s="32">
        <f t="shared" si="15"/>
        <v>0</v>
      </c>
      <c r="G75" s="31"/>
      <c r="H75" s="31"/>
      <c r="I75" s="32">
        <f t="shared" si="16"/>
        <v>0</v>
      </c>
      <c r="J75" s="5"/>
    </row>
    <row r="76" spans="2:10" s="1" customFormat="1" ht="14.25" customHeight="1" x14ac:dyDescent="0.15">
      <c r="B76" s="55" t="s">
        <v>77</v>
      </c>
      <c r="C76" s="56"/>
      <c r="D76" s="30">
        <f>SUM(D77:D83)</f>
        <v>0</v>
      </c>
      <c r="E76" s="30">
        <f>E77+E78+E79+E80+E81+E82+E83</f>
        <v>0</v>
      </c>
      <c r="F76" s="30">
        <f t="shared" ref="F76:F83" si="17">D76+E76</f>
        <v>0</v>
      </c>
      <c r="G76" s="30">
        <f>SUM(G77:G83)</f>
        <v>0</v>
      </c>
      <c r="H76" s="30">
        <f>SUM(H77:H83)</f>
        <v>0</v>
      </c>
      <c r="I76" s="30">
        <f t="shared" si="2"/>
        <v>0</v>
      </c>
    </row>
    <row r="77" spans="2:10" s="4" customFormat="1" ht="14.25" customHeight="1" x14ac:dyDescent="0.15">
      <c r="B77" s="7"/>
      <c r="C77" s="8" t="s">
        <v>78</v>
      </c>
      <c r="D77" s="31"/>
      <c r="E77" s="31"/>
      <c r="F77" s="32">
        <f t="shared" si="17"/>
        <v>0</v>
      </c>
      <c r="G77" s="31"/>
      <c r="H77" s="31"/>
      <c r="I77" s="32">
        <f t="shared" si="2"/>
        <v>0</v>
      </c>
      <c r="J77" s="5"/>
    </row>
    <row r="78" spans="2:10" s="4" customFormat="1" ht="14.25" customHeight="1" x14ac:dyDescent="0.15">
      <c r="B78" s="7"/>
      <c r="C78" s="8" t="s">
        <v>79</v>
      </c>
      <c r="D78" s="31"/>
      <c r="E78" s="31"/>
      <c r="F78" s="32">
        <f t="shared" si="17"/>
        <v>0</v>
      </c>
      <c r="G78" s="31"/>
      <c r="H78" s="31"/>
      <c r="I78" s="32">
        <f t="shared" si="2"/>
        <v>0</v>
      </c>
      <c r="J78" s="5"/>
    </row>
    <row r="79" spans="2:10" s="4" customFormat="1" ht="14.25" customHeight="1" x14ac:dyDescent="0.15">
      <c r="B79" s="7"/>
      <c r="C79" s="8" t="s">
        <v>80</v>
      </c>
      <c r="D79" s="31"/>
      <c r="E79" s="31"/>
      <c r="F79" s="32">
        <f t="shared" si="17"/>
        <v>0</v>
      </c>
      <c r="G79" s="31"/>
      <c r="H79" s="31"/>
      <c r="I79" s="32">
        <f t="shared" ref="I79:I82" si="18">F79-G79</f>
        <v>0</v>
      </c>
      <c r="J79" s="5"/>
    </row>
    <row r="80" spans="2:10" s="4" customFormat="1" ht="14.25" customHeight="1" x14ac:dyDescent="0.15">
      <c r="B80" s="7"/>
      <c r="C80" s="8" t="s">
        <v>81</v>
      </c>
      <c r="D80" s="31"/>
      <c r="E80" s="31"/>
      <c r="F80" s="32">
        <f t="shared" si="17"/>
        <v>0</v>
      </c>
      <c r="G80" s="31"/>
      <c r="H80" s="31"/>
      <c r="I80" s="32">
        <f t="shared" si="18"/>
        <v>0</v>
      </c>
      <c r="J80" s="5"/>
    </row>
    <row r="81" spans="2:10" s="4" customFormat="1" ht="14.25" customHeight="1" x14ac:dyDescent="0.15">
      <c r="B81" s="7"/>
      <c r="C81" s="8" t="s">
        <v>82</v>
      </c>
      <c r="D81" s="31"/>
      <c r="E81" s="31"/>
      <c r="F81" s="32">
        <f t="shared" si="17"/>
        <v>0</v>
      </c>
      <c r="G81" s="31"/>
      <c r="H81" s="31"/>
      <c r="I81" s="32">
        <f t="shared" si="18"/>
        <v>0</v>
      </c>
      <c r="J81" s="5"/>
    </row>
    <row r="82" spans="2:10" s="4" customFormat="1" ht="14.25" customHeight="1" x14ac:dyDescent="0.15">
      <c r="B82" s="7"/>
      <c r="C82" s="8" t="s">
        <v>83</v>
      </c>
      <c r="D82" s="31"/>
      <c r="E82" s="31"/>
      <c r="F82" s="32">
        <f t="shared" si="17"/>
        <v>0</v>
      </c>
      <c r="G82" s="31"/>
      <c r="H82" s="31"/>
      <c r="I82" s="32">
        <f t="shared" si="18"/>
        <v>0</v>
      </c>
      <c r="J82" s="5"/>
    </row>
    <row r="83" spans="2:10" s="1" customFormat="1" ht="14.25" customHeight="1" x14ac:dyDescent="0.15">
      <c r="B83" s="13"/>
      <c r="C83" s="14" t="s">
        <v>84</v>
      </c>
      <c r="D83" s="33"/>
      <c r="E83" s="33">
        <v>0</v>
      </c>
      <c r="F83" s="30">
        <f t="shared" si="17"/>
        <v>0</v>
      </c>
      <c r="G83" s="33">
        <v>0</v>
      </c>
      <c r="H83" s="33">
        <v>0</v>
      </c>
      <c r="I83" s="30">
        <f t="shared" ref="I83:I131" si="19">F83-G83</f>
        <v>0</v>
      </c>
      <c r="J83" s="3"/>
    </row>
    <row r="84" spans="2:10" s="1" customFormat="1" ht="14.1" customHeight="1" x14ac:dyDescent="0.15">
      <c r="B84" s="9"/>
      <c r="C84" s="10"/>
      <c r="D84" s="37"/>
      <c r="E84" s="37"/>
      <c r="F84" s="37"/>
      <c r="G84" s="37"/>
      <c r="H84" s="37"/>
      <c r="I84" s="30"/>
    </row>
    <row r="85" spans="2:10" s="1" customFormat="1" ht="9.9499999999999993" customHeight="1" x14ac:dyDescent="0.15">
      <c r="B85" s="11"/>
      <c r="C85" s="11"/>
      <c r="D85" s="21"/>
      <c r="E85" s="21"/>
      <c r="F85" s="21"/>
      <c r="G85" s="21"/>
      <c r="H85" s="21"/>
      <c r="I85" s="22"/>
    </row>
    <row r="86" spans="2:10" s="27" customFormat="1" ht="20.100000000000001" customHeight="1" x14ac:dyDescent="0.25">
      <c r="B86" s="46" t="s">
        <v>3</v>
      </c>
      <c r="C86" s="46"/>
      <c r="D86" s="46" t="s">
        <v>4</v>
      </c>
      <c r="E86" s="46"/>
      <c r="F86" s="46"/>
      <c r="G86" s="46"/>
      <c r="H86" s="46"/>
      <c r="I86" s="46" t="s">
        <v>5</v>
      </c>
    </row>
    <row r="87" spans="2:10" s="27" customFormat="1" ht="30" customHeight="1" x14ac:dyDescent="0.25">
      <c r="B87" s="46"/>
      <c r="C87" s="46"/>
      <c r="D87" s="15" t="s">
        <v>6</v>
      </c>
      <c r="E87" s="12" t="s">
        <v>7</v>
      </c>
      <c r="F87" s="15" t="s">
        <v>8</v>
      </c>
      <c r="G87" s="15" t="s">
        <v>9</v>
      </c>
      <c r="H87" s="15" t="s">
        <v>10</v>
      </c>
      <c r="I87" s="46"/>
    </row>
    <row r="88" spans="2:10" s="1" customFormat="1" ht="14.1" customHeight="1" x14ac:dyDescent="0.15">
      <c r="B88" s="16"/>
      <c r="C88" s="17"/>
      <c r="D88" s="23"/>
      <c r="E88" s="23"/>
      <c r="F88" s="23"/>
      <c r="G88" s="23"/>
      <c r="H88" s="23"/>
      <c r="I88" s="24"/>
    </row>
    <row r="89" spans="2:10" s="1" customFormat="1" ht="15" customHeight="1" x14ac:dyDescent="0.15">
      <c r="B89" s="55" t="s">
        <v>85</v>
      </c>
      <c r="C89" s="56"/>
      <c r="D89" s="30">
        <f>D90+D98+D108+D118+D128+D138+D142+D151+D155</f>
        <v>0</v>
      </c>
      <c r="E89" s="30">
        <f>E90+E98+E108+E118+E128+E138+E142+E151+E155</f>
        <v>0</v>
      </c>
      <c r="F89" s="30">
        <f>D89+E89</f>
        <v>0</v>
      </c>
      <c r="G89" s="30">
        <f>G90+G98+G108+G118+G128+G138+G142+G151+G155</f>
        <v>0</v>
      </c>
      <c r="H89" s="30">
        <f>H90+H98+H108+H118+H128+H138+H142+H151+H155</f>
        <v>0</v>
      </c>
      <c r="I89" s="30">
        <f>F89-G89</f>
        <v>0</v>
      </c>
    </row>
    <row r="90" spans="2:10" s="1" customFormat="1" ht="15" customHeight="1" x14ac:dyDescent="0.15">
      <c r="B90" s="55" t="s">
        <v>12</v>
      </c>
      <c r="C90" s="56"/>
      <c r="D90" s="30">
        <f>SUM(D91:D97)</f>
        <v>0</v>
      </c>
      <c r="E90" s="30">
        <f>SUM(E91:E97)</f>
        <v>0</v>
      </c>
      <c r="F90" s="30">
        <f t="shared" ref="F90" si="20">D90+E90</f>
        <v>0</v>
      </c>
      <c r="G90" s="30">
        <f>SUM(G91:G97)</f>
        <v>0</v>
      </c>
      <c r="H90" s="30">
        <f>SUM(H91:H97)</f>
        <v>0</v>
      </c>
      <c r="I90" s="30">
        <f t="shared" ref="I90" si="21">F90-G90</f>
        <v>0</v>
      </c>
    </row>
    <row r="91" spans="2:10" s="4" customFormat="1" ht="15" customHeight="1" x14ac:dyDescent="0.15">
      <c r="B91" s="7"/>
      <c r="C91" s="8" t="s">
        <v>13</v>
      </c>
      <c r="D91" s="31"/>
      <c r="E91" s="31"/>
      <c r="F91" s="32">
        <f t="shared" ref="F91:F98" si="22">D91+E91</f>
        <v>0</v>
      </c>
      <c r="G91" s="31"/>
      <c r="H91" s="31"/>
      <c r="I91" s="32">
        <f t="shared" ref="I91:I98" si="23">F91-G91</f>
        <v>0</v>
      </c>
    </row>
    <row r="92" spans="2:10" s="4" customFormat="1" ht="15" customHeight="1" x14ac:dyDescent="0.15">
      <c r="B92" s="7"/>
      <c r="C92" s="8" t="s">
        <v>14</v>
      </c>
      <c r="D92" s="31"/>
      <c r="E92" s="31"/>
      <c r="F92" s="32">
        <f t="shared" si="22"/>
        <v>0</v>
      </c>
      <c r="G92" s="31"/>
      <c r="H92" s="31"/>
      <c r="I92" s="32">
        <f t="shared" si="23"/>
        <v>0</v>
      </c>
    </row>
    <row r="93" spans="2:10" s="4" customFormat="1" ht="15" customHeight="1" x14ac:dyDescent="0.15">
      <c r="B93" s="7"/>
      <c r="C93" s="8" t="s">
        <v>15</v>
      </c>
      <c r="D93" s="31"/>
      <c r="E93" s="31"/>
      <c r="F93" s="32">
        <f t="shared" si="22"/>
        <v>0</v>
      </c>
      <c r="G93" s="31"/>
      <c r="H93" s="31"/>
      <c r="I93" s="32">
        <f t="shared" si="23"/>
        <v>0</v>
      </c>
    </row>
    <row r="94" spans="2:10" s="4" customFormat="1" ht="15" customHeight="1" x14ac:dyDescent="0.15">
      <c r="B94" s="7"/>
      <c r="C94" s="8" t="s">
        <v>16</v>
      </c>
      <c r="D94" s="31"/>
      <c r="E94" s="31"/>
      <c r="F94" s="32">
        <f t="shared" si="22"/>
        <v>0</v>
      </c>
      <c r="G94" s="31"/>
      <c r="H94" s="31"/>
      <c r="I94" s="32">
        <f t="shared" si="23"/>
        <v>0</v>
      </c>
    </row>
    <row r="95" spans="2:10" s="4" customFormat="1" ht="15" customHeight="1" x14ac:dyDescent="0.15">
      <c r="B95" s="7"/>
      <c r="C95" s="8" t="s">
        <v>17</v>
      </c>
      <c r="D95" s="31"/>
      <c r="E95" s="31"/>
      <c r="F95" s="32">
        <f t="shared" si="22"/>
        <v>0</v>
      </c>
      <c r="G95" s="31"/>
      <c r="H95" s="31"/>
      <c r="I95" s="32">
        <f t="shared" si="23"/>
        <v>0</v>
      </c>
    </row>
    <row r="96" spans="2:10" s="4" customFormat="1" ht="15" customHeight="1" x14ac:dyDescent="0.15">
      <c r="B96" s="7"/>
      <c r="C96" s="8" t="s">
        <v>18</v>
      </c>
      <c r="D96" s="31"/>
      <c r="E96" s="31"/>
      <c r="F96" s="32">
        <f t="shared" si="22"/>
        <v>0</v>
      </c>
      <c r="G96" s="31"/>
      <c r="H96" s="31"/>
      <c r="I96" s="32">
        <f t="shared" si="23"/>
        <v>0</v>
      </c>
    </row>
    <row r="97" spans="2:9" s="4" customFormat="1" ht="15" customHeight="1" x14ac:dyDescent="0.15">
      <c r="B97" s="7"/>
      <c r="C97" s="8" t="s">
        <v>19</v>
      </c>
      <c r="D97" s="31"/>
      <c r="E97" s="31"/>
      <c r="F97" s="32">
        <f t="shared" si="22"/>
        <v>0</v>
      </c>
      <c r="G97" s="31"/>
      <c r="H97" s="31"/>
      <c r="I97" s="32">
        <f t="shared" si="23"/>
        <v>0</v>
      </c>
    </row>
    <row r="98" spans="2:9" s="1" customFormat="1" ht="15" customHeight="1" x14ac:dyDescent="0.15">
      <c r="B98" s="55" t="s">
        <v>20</v>
      </c>
      <c r="C98" s="56"/>
      <c r="D98" s="30">
        <f>SUM(D99:D107)</f>
        <v>0</v>
      </c>
      <c r="E98" s="30">
        <f>SUM(E99:E107)</f>
        <v>0</v>
      </c>
      <c r="F98" s="30">
        <f t="shared" si="22"/>
        <v>0</v>
      </c>
      <c r="G98" s="30">
        <f>SUM(G99:G107)</f>
        <v>0</v>
      </c>
      <c r="H98" s="30">
        <f>SUM(H99:H107)</f>
        <v>0</v>
      </c>
      <c r="I98" s="30">
        <f t="shared" si="23"/>
        <v>0</v>
      </c>
    </row>
    <row r="99" spans="2:9" s="4" customFormat="1" ht="15" customHeight="1" x14ac:dyDescent="0.15">
      <c r="B99" s="7"/>
      <c r="C99" s="8" t="s">
        <v>21</v>
      </c>
      <c r="D99" s="31"/>
      <c r="E99" s="31"/>
      <c r="F99" s="32">
        <f t="shared" ref="F99:F107" si="24">D99+E99</f>
        <v>0</v>
      </c>
      <c r="G99" s="31"/>
      <c r="H99" s="31"/>
      <c r="I99" s="32">
        <f t="shared" ref="I99:I107" si="25">F99-G99</f>
        <v>0</v>
      </c>
    </row>
    <row r="100" spans="2:9" s="4" customFormat="1" ht="15" customHeight="1" x14ac:dyDescent="0.15">
      <c r="B100" s="7"/>
      <c r="C100" s="8" t="s">
        <v>22</v>
      </c>
      <c r="D100" s="31"/>
      <c r="E100" s="31"/>
      <c r="F100" s="32">
        <f t="shared" si="24"/>
        <v>0</v>
      </c>
      <c r="G100" s="31"/>
      <c r="H100" s="31"/>
      <c r="I100" s="32">
        <f t="shared" si="25"/>
        <v>0</v>
      </c>
    </row>
    <row r="101" spans="2:9" s="4" customFormat="1" ht="15" customHeight="1" x14ac:dyDescent="0.15">
      <c r="B101" s="7"/>
      <c r="C101" s="8" t="s">
        <v>23</v>
      </c>
      <c r="D101" s="31"/>
      <c r="E101" s="31"/>
      <c r="F101" s="32">
        <f t="shared" si="24"/>
        <v>0</v>
      </c>
      <c r="G101" s="31"/>
      <c r="H101" s="31"/>
      <c r="I101" s="32">
        <f t="shared" si="25"/>
        <v>0</v>
      </c>
    </row>
    <row r="102" spans="2:9" s="4" customFormat="1" ht="15" customHeight="1" x14ac:dyDescent="0.15">
      <c r="B102" s="7"/>
      <c r="C102" s="8" t="s">
        <v>24</v>
      </c>
      <c r="D102" s="31"/>
      <c r="E102" s="31"/>
      <c r="F102" s="32">
        <f t="shared" si="24"/>
        <v>0</v>
      </c>
      <c r="G102" s="31"/>
      <c r="H102" s="31"/>
      <c r="I102" s="32">
        <f t="shared" si="25"/>
        <v>0</v>
      </c>
    </row>
    <row r="103" spans="2:9" s="4" customFormat="1" ht="15" customHeight="1" x14ac:dyDescent="0.15">
      <c r="B103" s="7"/>
      <c r="C103" s="8" t="s">
        <v>25</v>
      </c>
      <c r="D103" s="31"/>
      <c r="E103" s="31"/>
      <c r="F103" s="32">
        <f t="shared" si="24"/>
        <v>0</v>
      </c>
      <c r="G103" s="31"/>
      <c r="H103" s="31"/>
      <c r="I103" s="32">
        <f t="shared" si="25"/>
        <v>0</v>
      </c>
    </row>
    <row r="104" spans="2:9" s="4" customFormat="1" ht="15" customHeight="1" x14ac:dyDescent="0.15">
      <c r="B104" s="7"/>
      <c r="C104" s="8" t="s">
        <v>26</v>
      </c>
      <c r="D104" s="31"/>
      <c r="E104" s="31"/>
      <c r="F104" s="32">
        <f t="shared" si="24"/>
        <v>0</v>
      </c>
      <c r="G104" s="31"/>
      <c r="H104" s="31"/>
      <c r="I104" s="32">
        <f t="shared" si="25"/>
        <v>0</v>
      </c>
    </row>
    <row r="105" spans="2:9" s="4" customFormat="1" ht="15" customHeight="1" x14ac:dyDescent="0.15">
      <c r="B105" s="7"/>
      <c r="C105" s="8" t="s">
        <v>27</v>
      </c>
      <c r="D105" s="31"/>
      <c r="E105" s="31"/>
      <c r="F105" s="32">
        <f t="shared" si="24"/>
        <v>0</v>
      </c>
      <c r="G105" s="31"/>
      <c r="H105" s="31"/>
      <c r="I105" s="32">
        <f t="shared" si="25"/>
        <v>0</v>
      </c>
    </row>
    <row r="106" spans="2:9" s="4" customFormat="1" ht="15" customHeight="1" x14ac:dyDescent="0.15">
      <c r="B106" s="7"/>
      <c r="C106" s="8" t="s">
        <v>28</v>
      </c>
      <c r="D106" s="31"/>
      <c r="E106" s="31"/>
      <c r="F106" s="32">
        <f t="shared" si="24"/>
        <v>0</v>
      </c>
      <c r="G106" s="31"/>
      <c r="H106" s="31"/>
      <c r="I106" s="32">
        <f t="shared" si="25"/>
        <v>0</v>
      </c>
    </row>
    <row r="107" spans="2:9" s="4" customFormat="1" ht="15" customHeight="1" x14ac:dyDescent="0.15">
      <c r="B107" s="7"/>
      <c r="C107" s="8" t="s">
        <v>29</v>
      </c>
      <c r="D107" s="31"/>
      <c r="E107" s="31"/>
      <c r="F107" s="32">
        <f t="shared" si="24"/>
        <v>0</v>
      </c>
      <c r="G107" s="31"/>
      <c r="H107" s="31"/>
      <c r="I107" s="32">
        <f t="shared" si="25"/>
        <v>0</v>
      </c>
    </row>
    <row r="108" spans="2:9" s="1" customFormat="1" ht="15" customHeight="1" x14ac:dyDescent="0.15">
      <c r="B108" s="55" t="s">
        <v>30</v>
      </c>
      <c r="C108" s="56"/>
      <c r="D108" s="30">
        <f>SUM(D109:D117)</f>
        <v>0</v>
      </c>
      <c r="E108" s="30">
        <f>SUM(E109:E117)</f>
        <v>0</v>
      </c>
      <c r="F108" s="30">
        <f t="shared" ref="F108:F117" si="26">D108+E108</f>
        <v>0</v>
      </c>
      <c r="G108" s="30">
        <f>SUM(G109:G117)</f>
        <v>0</v>
      </c>
      <c r="H108" s="30">
        <f>SUM(H109:H117)</f>
        <v>0</v>
      </c>
      <c r="I108" s="30">
        <f t="shared" ref="I108:I117" si="27">F108-G108</f>
        <v>0</v>
      </c>
    </row>
    <row r="109" spans="2:9" s="4" customFormat="1" ht="15" customHeight="1" x14ac:dyDescent="0.15">
      <c r="B109" s="7"/>
      <c r="C109" s="8" t="s">
        <v>31</v>
      </c>
      <c r="D109" s="31"/>
      <c r="E109" s="31"/>
      <c r="F109" s="32">
        <f t="shared" si="26"/>
        <v>0</v>
      </c>
      <c r="G109" s="31"/>
      <c r="H109" s="31"/>
      <c r="I109" s="32">
        <f t="shared" si="27"/>
        <v>0</v>
      </c>
    </row>
    <row r="110" spans="2:9" s="4" customFormat="1" ht="15" customHeight="1" x14ac:dyDescent="0.15">
      <c r="B110" s="7"/>
      <c r="C110" s="8" t="s">
        <v>32</v>
      </c>
      <c r="D110" s="31"/>
      <c r="E110" s="31"/>
      <c r="F110" s="32">
        <f t="shared" si="26"/>
        <v>0</v>
      </c>
      <c r="G110" s="31"/>
      <c r="H110" s="31"/>
      <c r="I110" s="32">
        <f t="shared" si="27"/>
        <v>0</v>
      </c>
    </row>
    <row r="111" spans="2:9" s="4" customFormat="1" ht="15" customHeight="1" x14ac:dyDescent="0.15">
      <c r="B111" s="7"/>
      <c r="C111" s="8" t="s">
        <v>33</v>
      </c>
      <c r="D111" s="31"/>
      <c r="E111" s="31"/>
      <c r="F111" s="32">
        <f t="shared" si="26"/>
        <v>0</v>
      </c>
      <c r="G111" s="31"/>
      <c r="H111" s="31"/>
      <c r="I111" s="32">
        <f t="shared" si="27"/>
        <v>0</v>
      </c>
    </row>
    <row r="112" spans="2:9" s="4" customFormat="1" ht="15" customHeight="1" x14ac:dyDescent="0.15">
      <c r="B112" s="7"/>
      <c r="C112" s="8" t="s">
        <v>34</v>
      </c>
      <c r="D112" s="31"/>
      <c r="E112" s="31"/>
      <c r="F112" s="32">
        <f t="shared" si="26"/>
        <v>0</v>
      </c>
      <c r="G112" s="31"/>
      <c r="H112" s="31"/>
      <c r="I112" s="32">
        <f t="shared" si="27"/>
        <v>0</v>
      </c>
    </row>
    <row r="113" spans="2:9" s="4" customFormat="1" ht="15" customHeight="1" x14ac:dyDescent="0.15">
      <c r="B113" s="7"/>
      <c r="C113" s="8" t="s">
        <v>35</v>
      </c>
      <c r="D113" s="31"/>
      <c r="E113" s="31"/>
      <c r="F113" s="32">
        <f t="shared" si="26"/>
        <v>0</v>
      </c>
      <c r="G113" s="31"/>
      <c r="H113" s="31"/>
      <c r="I113" s="32">
        <f t="shared" si="27"/>
        <v>0</v>
      </c>
    </row>
    <row r="114" spans="2:9" s="4" customFormat="1" ht="15" customHeight="1" x14ac:dyDescent="0.15">
      <c r="B114" s="7"/>
      <c r="C114" s="8" t="s">
        <v>36</v>
      </c>
      <c r="D114" s="31"/>
      <c r="E114" s="31"/>
      <c r="F114" s="32">
        <f t="shared" si="26"/>
        <v>0</v>
      </c>
      <c r="G114" s="31"/>
      <c r="H114" s="31"/>
      <c r="I114" s="32">
        <f t="shared" si="27"/>
        <v>0</v>
      </c>
    </row>
    <row r="115" spans="2:9" s="4" customFormat="1" ht="15" customHeight="1" x14ac:dyDescent="0.15">
      <c r="B115" s="7"/>
      <c r="C115" s="8" t="s">
        <v>37</v>
      </c>
      <c r="D115" s="31"/>
      <c r="E115" s="31"/>
      <c r="F115" s="32">
        <f t="shared" si="26"/>
        <v>0</v>
      </c>
      <c r="G115" s="31"/>
      <c r="H115" s="31"/>
      <c r="I115" s="32">
        <f t="shared" si="27"/>
        <v>0</v>
      </c>
    </row>
    <row r="116" spans="2:9" s="4" customFormat="1" ht="15" customHeight="1" x14ac:dyDescent="0.15">
      <c r="B116" s="7"/>
      <c r="C116" s="8" t="s">
        <v>38</v>
      </c>
      <c r="D116" s="31"/>
      <c r="E116" s="31"/>
      <c r="F116" s="32">
        <f t="shared" si="26"/>
        <v>0</v>
      </c>
      <c r="G116" s="31"/>
      <c r="H116" s="31"/>
      <c r="I116" s="32">
        <f t="shared" si="27"/>
        <v>0</v>
      </c>
    </row>
    <row r="117" spans="2:9" s="4" customFormat="1" ht="15" customHeight="1" x14ac:dyDescent="0.15">
      <c r="B117" s="7"/>
      <c r="C117" s="8" t="s">
        <v>39</v>
      </c>
      <c r="D117" s="31"/>
      <c r="E117" s="31"/>
      <c r="F117" s="32">
        <f t="shared" si="26"/>
        <v>0</v>
      </c>
      <c r="G117" s="31"/>
      <c r="H117" s="31"/>
      <c r="I117" s="32">
        <f t="shared" si="27"/>
        <v>0</v>
      </c>
    </row>
    <row r="118" spans="2:9" s="1" customFormat="1" ht="15" customHeight="1" x14ac:dyDescent="0.15">
      <c r="B118" s="55" t="s">
        <v>40</v>
      </c>
      <c r="C118" s="56"/>
      <c r="D118" s="30">
        <f>SUM(D119:D127)</f>
        <v>0</v>
      </c>
      <c r="E118" s="30">
        <f>SUM(E119:E127)</f>
        <v>0</v>
      </c>
      <c r="F118" s="30">
        <f t="shared" ref="F118:F127" si="28">D118+E118</f>
        <v>0</v>
      </c>
      <c r="G118" s="30">
        <f>SUM(G119:G127)</f>
        <v>0</v>
      </c>
      <c r="H118" s="30">
        <f>SUM(H119:H127)</f>
        <v>0</v>
      </c>
      <c r="I118" s="30">
        <f t="shared" ref="I118:I127" si="29">F118-G118</f>
        <v>0</v>
      </c>
    </row>
    <row r="119" spans="2:9" s="4" customFormat="1" ht="15" customHeight="1" x14ac:dyDescent="0.15">
      <c r="B119" s="7"/>
      <c r="C119" s="8" t="s">
        <v>41</v>
      </c>
      <c r="D119" s="31"/>
      <c r="E119" s="31"/>
      <c r="F119" s="32">
        <f t="shared" si="28"/>
        <v>0</v>
      </c>
      <c r="G119" s="31"/>
      <c r="H119" s="31"/>
      <c r="I119" s="32">
        <f t="shared" si="29"/>
        <v>0</v>
      </c>
    </row>
    <row r="120" spans="2:9" s="4" customFormat="1" ht="15" customHeight="1" x14ac:dyDescent="0.15">
      <c r="B120" s="7"/>
      <c r="C120" s="8" t="s">
        <v>42</v>
      </c>
      <c r="D120" s="31"/>
      <c r="E120" s="31"/>
      <c r="F120" s="32">
        <f t="shared" si="28"/>
        <v>0</v>
      </c>
      <c r="G120" s="31"/>
      <c r="H120" s="31"/>
      <c r="I120" s="32">
        <f t="shared" si="29"/>
        <v>0</v>
      </c>
    </row>
    <row r="121" spans="2:9" s="4" customFormat="1" ht="15" customHeight="1" x14ac:dyDescent="0.15">
      <c r="B121" s="7"/>
      <c r="C121" s="8" t="s">
        <v>43</v>
      </c>
      <c r="D121" s="31"/>
      <c r="E121" s="31"/>
      <c r="F121" s="32">
        <f t="shared" si="28"/>
        <v>0</v>
      </c>
      <c r="G121" s="31"/>
      <c r="H121" s="31"/>
      <c r="I121" s="32">
        <f t="shared" si="29"/>
        <v>0</v>
      </c>
    </row>
    <row r="122" spans="2:9" s="4" customFormat="1" ht="15" customHeight="1" x14ac:dyDescent="0.15">
      <c r="B122" s="7"/>
      <c r="C122" s="8" t="s">
        <v>44</v>
      </c>
      <c r="D122" s="31"/>
      <c r="E122" s="31"/>
      <c r="F122" s="32">
        <f t="shared" si="28"/>
        <v>0</v>
      </c>
      <c r="G122" s="31"/>
      <c r="H122" s="31"/>
      <c r="I122" s="32">
        <f t="shared" si="29"/>
        <v>0</v>
      </c>
    </row>
    <row r="123" spans="2:9" s="4" customFormat="1" ht="15" customHeight="1" x14ac:dyDescent="0.15">
      <c r="B123" s="7"/>
      <c r="C123" s="8" t="s">
        <v>45</v>
      </c>
      <c r="D123" s="31"/>
      <c r="E123" s="31"/>
      <c r="F123" s="32">
        <f t="shared" si="28"/>
        <v>0</v>
      </c>
      <c r="G123" s="31"/>
      <c r="H123" s="31"/>
      <c r="I123" s="32">
        <f t="shared" si="29"/>
        <v>0</v>
      </c>
    </row>
    <row r="124" spans="2:9" s="4" customFormat="1" ht="15" customHeight="1" x14ac:dyDescent="0.15">
      <c r="B124" s="7"/>
      <c r="C124" s="8" t="s">
        <v>46</v>
      </c>
      <c r="D124" s="31"/>
      <c r="E124" s="31"/>
      <c r="F124" s="32">
        <f t="shared" si="28"/>
        <v>0</v>
      </c>
      <c r="G124" s="31"/>
      <c r="H124" s="31"/>
      <c r="I124" s="32">
        <f t="shared" si="29"/>
        <v>0</v>
      </c>
    </row>
    <row r="125" spans="2:9" s="4" customFormat="1" ht="15" customHeight="1" x14ac:dyDescent="0.15">
      <c r="B125" s="7"/>
      <c r="C125" s="8" t="s">
        <v>47</v>
      </c>
      <c r="D125" s="31"/>
      <c r="E125" s="31"/>
      <c r="F125" s="32">
        <f t="shared" si="28"/>
        <v>0</v>
      </c>
      <c r="G125" s="31"/>
      <c r="H125" s="31"/>
      <c r="I125" s="32">
        <f t="shared" si="29"/>
        <v>0</v>
      </c>
    </row>
    <row r="126" spans="2:9" s="4" customFormat="1" ht="15" customHeight="1" x14ac:dyDescent="0.15">
      <c r="B126" s="7"/>
      <c r="C126" s="8" t="s">
        <v>48</v>
      </c>
      <c r="D126" s="31"/>
      <c r="E126" s="31"/>
      <c r="F126" s="32">
        <f t="shared" si="28"/>
        <v>0</v>
      </c>
      <c r="G126" s="31"/>
      <c r="H126" s="31"/>
      <c r="I126" s="32">
        <f t="shared" si="29"/>
        <v>0</v>
      </c>
    </row>
    <row r="127" spans="2:9" s="4" customFormat="1" ht="15" customHeight="1" x14ac:dyDescent="0.15">
      <c r="B127" s="7"/>
      <c r="C127" s="8" t="s">
        <v>49</v>
      </c>
      <c r="D127" s="31"/>
      <c r="E127" s="31"/>
      <c r="F127" s="32">
        <f t="shared" si="28"/>
        <v>0</v>
      </c>
      <c r="G127" s="31"/>
      <c r="H127" s="31"/>
      <c r="I127" s="32">
        <f t="shared" si="29"/>
        <v>0</v>
      </c>
    </row>
    <row r="128" spans="2:9" s="1" customFormat="1" ht="15" customHeight="1" x14ac:dyDescent="0.15">
      <c r="B128" s="55" t="s">
        <v>50</v>
      </c>
      <c r="C128" s="56"/>
      <c r="D128" s="30">
        <f>SUM(D129:D137)</f>
        <v>0</v>
      </c>
      <c r="E128" s="30">
        <f>SUM(E129:E137)</f>
        <v>0</v>
      </c>
      <c r="F128" s="30">
        <f t="shared" ref="F128:F139" si="30">D128+E128</f>
        <v>0</v>
      </c>
      <c r="G128" s="30">
        <f>SUM(G129:G137)</f>
        <v>0</v>
      </c>
      <c r="H128" s="30">
        <f>SUM(H129:H137)</f>
        <v>0</v>
      </c>
      <c r="I128" s="30">
        <f t="shared" si="19"/>
        <v>0</v>
      </c>
    </row>
    <row r="129" spans="2:10" s="4" customFormat="1" ht="15" customHeight="1" x14ac:dyDescent="0.15">
      <c r="B129" s="7"/>
      <c r="C129" s="8" t="s">
        <v>51</v>
      </c>
      <c r="D129" s="31"/>
      <c r="E129" s="31"/>
      <c r="F129" s="32">
        <f t="shared" ref="F129:F130" si="31">D129+E129</f>
        <v>0</v>
      </c>
      <c r="G129" s="31"/>
      <c r="H129" s="31"/>
      <c r="I129" s="32">
        <f t="shared" ref="I129:I130" si="32">F129-G129</f>
        <v>0</v>
      </c>
    </row>
    <row r="130" spans="2:10" s="4" customFormat="1" ht="15" customHeight="1" x14ac:dyDescent="0.15">
      <c r="B130" s="7"/>
      <c r="C130" s="8" t="s">
        <v>52</v>
      </c>
      <c r="D130" s="31"/>
      <c r="E130" s="31"/>
      <c r="F130" s="32">
        <f t="shared" si="31"/>
        <v>0</v>
      </c>
      <c r="G130" s="31"/>
      <c r="H130" s="31"/>
      <c r="I130" s="32">
        <f t="shared" si="32"/>
        <v>0</v>
      </c>
    </row>
    <row r="131" spans="2:10" s="4" customFormat="1" ht="15" customHeight="1" x14ac:dyDescent="0.15">
      <c r="B131" s="7"/>
      <c r="C131" s="8" t="s">
        <v>53</v>
      </c>
      <c r="D131" s="31"/>
      <c r="E131" s="31"/>
      <c r="F131" s="32">
        <f t="shared" si="30"/>
        <v>0</v>
      </c>
      <c r="G131" s="31"/>
      <c r="H131" s="31"/>
      <c r="I131" s="32">
        <f t="shared" si="19"/>
        <v>0</v>
      </c>
      <c r="J131" s="5"/>
    </row>
    <row r="132" spans="2:10" s="4" customFormat="1" ht="15" customHeight="1" x14ac:dyDescent="0.15">
      <c r="B132" s="7"/>
      <c r="C132" s="8" t="s">
        <v>54</v>
      </c>
      <c r="D132" s="31"/>
      <c r="E132" s="31"/>
      <c r="F132" s="32">
        <f t="shared" ref="F132:F137" si="33">D132+E132</f>
        <v>0</v>
      </c>
      <c r="G132" s="31"/>
      <c r="H132" s="31"/>
      <c r="I132" s="32">
        <f t="shared" ref="I132:I137" si="34">F132-G132</f>
        <v>0</v>
      </c>
    </row>
    <row r="133" spans="2:10" s="4" customFormat="1" ht="15" customHeight="1" x14ac:dyDescent="0.15">
      <c r="B133" s="7"/>
      <c r="C133" s="8" t="s">
        <v>55</v>
      </c>
      <c r="D133" s="31"/>
      <c r="E133" s="31"/>
      <c r="F133" s="32">
        <f t="shared" si="33"/>
        <v>0</v>
      </c>
      <c r="G133" s="31"/>
      <c r="H133" s="31"/>
      <c r="I133" s="32">
        <f t="shared" si="34"/>
        <v>0</v>
      </c>
    </row>
    <row r="134" spans="2:10" s="4" customFormat="1" ht="15" customHeight="1" x14ac:dyDescent="0.15">
      <c r="B134" s="7"/>
      <c r="C134" s="8" t="s">
        <v>56</v>
      </c>
      <c r="D134" s="31"/>
      <c r="E134" s="31"/>
      <c r="F134" s="32">
        <f t="shared" si="33"/>
        <v>0</v>
      </c>
      <c r="G134" s="31"/>
      <c r="H134" s="31"/>
      <c r="I134" s="32">
        <f t="shared" si="34"/>
        <v>0</v>
      </c>
    </row>
    <row r="135" spans="2:10" s="4" customFormat="1" ht="15" customHeight="1" x14ac:dyDescent="0.15">
      <c r="B135" s="7"/>
      <c r="C135" s="8" t="s">
        <v>57</v>
      </c>
      <c r="D135" s="31"/>
      <c r="E135" s="31"/>
      <c r="F135" s="32">
        <f t="shared" si="33"/>
        <v>0</v>
      </c>
      <c r="G135" s="31"/>
      <c r="H135" s="31"/>
      <c r="I135" s="32">
        <f t="shared" si="34"/>
        <v>0</v>
      </c>
    </row>
    <row r="136" spans="2:10" s="4" customFormat="1" ht="15" customHeight="1" x14ac:dyDescent="0.15">
      <c r="B136" s="7"/>
      <c r="C136" s="8" t="s">
        <v>58</v>
      </c>
      <c r="D136" s="31"/>
      <c r="E136" s="31"/>
      <c r="F136" s="32">
        <f t="shared" si="33"/>
        <v>0</v>
      </c>
      <c r="G136" s="31"/>
      <c r="H136" s="31"/>
      <c r="I136" s="32">
        <f t="shared" si="34"/>
        <v>0</v>
      </c>
    </row>
    <row r="137" spans="2:10" s="4" customFormat="1" ht="15" customHeight="1" x14ac:dyDescent="0.15">
      <c r="B137" s="7"/>
      <c r="C137" s="8" t="s">
        <v>59</v>
      </c>
      <c r="D137" s="31"/>
      <c r="E137" s="31"/>
      <c r="F137" s="32">
        <f t="shared" si="33"/>
        <v>0</v>
      </c>
      <c r="G137" s="31"/>
      <c r="H137" s="31"/>
      <c r="I137" s="32">
        <f t="shared" si="34"/>
        <v>0</v>
      </c>
    </row>
    <row r="138" spans="2:10" s="1" customFormat="1" ht="15" customHeight="1" x14ac:dyDescent="0.15">
      <c r="B138" s="55" t="s">
        <v>60</v>
      </c>
      <c r="C138" s="56"/>
      <c r="D138" s="30">
        <f>SUM(D139:D141)</f>
        <v>0</v>
      </c>
      <c r="E138" s="30">
        <f>SUM(E139:E141)</f>
        <v>0</v>
      </c>
      <c r="F138" s="30">
        <f t="shared" si="30"/>
        <v>0</v>
      </c>
      <c r="G138" s="30">
        <f>SUM(G139:G141)</f>
        <v>0</v>
      </c>
      <c r="H138" s="30">
        <f>SUM(H139:H141)</f>
        <v>0</v>
      </c>
      <c r="I138" s="30">
        <f t="shared" ref="I138:I139" si="35">F138-G138</f>
        <v>0</v>
      </c>
    </row>
    <row r="139" spans="2:10" s="4" customFormat="1" ht="15" customHeight="1" x14ac:dyDescent="0.15">
      <c r="B139" s="7"/>
      <c r="C139" s="8" t="s">
        <v>61</v>
      </c>
      <c r="D139" s="31"/>
      <c r="E139" s="31"/>
      <c r="F139" s="32">
        <f t="shared" si="30"/>
        <v>0</v>
      </c>
      <c r="G139" s="31"/>
      <c r="H139" s="31"/>
      <c r="I139" s="32">
        <f t="shared" si="35"/>
        <v>0</v>
      </c>
      <c r="J139" s="5"/>
    </row>
    <row r="140" spans="2:10" s="4" customFormat="1" ht="15" customHeight="1" x14ac:dyDescent="0.15">
      <c r="B140" s="7"/>
      <c r="C140" s="8" t="s">
        <v>62</v>
      </c>
      <c r="D140" s="31">
        <v>0</v>
      </c>
      <c r="E140" s="31"/>
      <c r="F140" s="32">
        <f t="shared" ref="F140:F150" si="36">D140+E140</f>
        <v>0</v>
      </c>
      <c r="G140" s="31">
        <v>0</v>
      </c>
      <c r="H140" s="31">
        <v>0</v>
      </c>
      <c r="I140" s="32">
        <f t="shared" ref="I140:I150" si="37">F140-G140</f>
        <v>0</v>
      </c>
    </row>
    <row r="141" spans="2:10" s="4" customFormat="1" ht="15" customHeight="1" x14ac:dyDescent="0.15">
      <c r="B141" s="7"/>
      <c r="C141" s="8" t="s">
        <v>63</v>
      </c>
      <c r="D141" s="31"/>
      <c r="E141" s="31"/>
      <c r="F141" s="32">
        <f t="shared" si="36"/>
        <v>0</v>
      </c>
      <c r="G141" s="31"/>
      <c r="H141" s="31"/>
      <c r="I141" s="32">
        <f t="shared" si="37"/>
        <v>0</v>
      </c>
    </row>
    <row r="142" spans="2:10" s="1" customFormat="1" ht="15" customHeight="1" x14ac:dyDescent="0.15">
      <c r="B142" s="55" t="s">
        <v>64</v>
      </c>
      <c r="C142" s="56"/>
      <c r="D142" s="30">
        <f>SUM(D143:D150)</f>
        <v>0</v>
      </c>
      <c r="E142" s="30">
        <f>SUM(E143:E150)</f>
        <v>0</v>
      </c>
      <c r="F142" s="30">
        <f t="shared" si="36"/>
        <v>0</v>
      </c>
      <c r="G142" s="30">
        <f>SUM(G143:G150)</f>
        <v>0</v>
      </c>
      <c r="H142" s="30">
        <f>SUM(H143:H150)</f>
        <v>0</v>
      </c>
      <c r="I142" s="30">
        <f t="shared" si="37"/>
        <v>0</v>
      </c>
    </row>
    <row r="143" spans="2:10" s="4" customFormat="1" ht="15" customHeight="1" x14ac:dyDescent="0.15">
      <c r="B143" s="7"/>
      <c r="C143" s="8" t="s">
        <v>65</v>
      </c>
      <c r="D143" s="31"/>
      <c r="E143" s="31"/>
      <c r="F143" s="32">
        <f t="shared" si="36"/>
        <v>0</v>
      </c>
      <c r="G143" s="31"/>
      <c r="H143" s="31"/>
      <c r="I143" s="32">
        <f t="shared" si="37"/>
        <v>0</v>
      </c>
    </row>
    <row r="144" spans="2:10" s="4" customFormat="1" ht="15" customHeight="1" x14ac:dyDescent="0.15">
      <c r="B144" s="7"/>
      <c r="C144" s="8" t="s">
        <v>66</v>
      </c>
      <c r="D144" s="31"/>
      <c r="E144" s="31"/>
      <c r="F144" s="32">
        <f t="shared" si="36"/>
        <v>0</v>
      </c>
      <c r="G144" s="31"/>
      <c r="H144" s="31"/>
      <c r="I144" s="32">
        <f t="shared" si="37"/>
        <v>0</v>
      </c>
    </row>
    <row r="145" spans="2:9" s="4" customFormat="1" ht="15" customHeight="1" x14ac:dyDescent="0.15">
      <c r="B145" s="7"/>
      <c r="C145" s="8" t="s">
        <v>67</v>
      </c>
      <c r="D145" s="31"/>
      <c r="E145" s="31"/>
      <c r="F145" s="32">
        <f t="shared" si="36"/>
        <v>0</v>
      </c>
      <c r="G145" s="31"/>
      <c r="H145" s="31"/>
      <c r="I145" s="32">
        <f t="shared" si="37"/>
        <v>0</v>
      </c>
    </row>
    <row r="146" spans="2:9" s="4" customFormat="1" ht="15" customHeight="1" x14ac:dyDescent="0.15">
      <c r="B146" s="7"/>
      <c r="C146" s="8" t="s">
        <v>68</v>
      </c>
      <c r="D146" s="31"/>
      <c r="E146" s="31"/>
      <c r="F146" s="32">
        <f t="shared" si="36"/>
        <v>0</v>
      </c>
      <c r="G146" s="31"/>
      <c r="H146" s="31"/>
      <c r="I146" s="32">
        <f t="shared" si="37"/>
        <v>0</v>
      </c>
    </row>
    <row r="147" spans="2:9" s="4" customFormat="1" ht="15" customHeight="1" x14ac:dyDescent="0.15">
      <c r="B147" s="7"/>
      <c r="C147" s="8" t="s">
        <v>69</v>
      </c>
      <c r="D147" s="31"/>
      <c r="E147" s="31"/>
      <c r="F147" s="32">
        <f t="shared" si="36"/>
        <v>0</v>
      </c>
      <c r="G147" s="31"/>
      <c r="H147" s="31"/>
      <c r="I147" s="32">
        <f t="shared" si="37"/>
        <v>0</v>
      </c>
    </row>
    <row r="148" spans="2:9" s="4" customFormat="1" ht="15" customHeight="1" x14ac:dyDescent="0.15">
      <c r="B148" s="7"/>
      <c r="C148" s="8" t="s">
        <v>70</v>
      </c>
      <c r="D148" s="31"/>
      <c r="E148" s="31"/>
      <c r="F148" s="32">
        <f t="shared" si="36"/>
        <v>0</v>
      </c>
      <c r="G148" s="31"/>
      <c r="H148" s="31"/>
      <c r="I148" s="32">
        <f t="shared" si="37"/>
        <v>0</v>
      </c>
    </row>
    <row r="149" spans="2:9" s="4" customFormat="1" ht="15" customHeight="1" x14ac:dyDescent="0.15">
      <c r="B149" s="7"/>
      <c r="C149" s="8" t="s">
        <v>71</v>
      </c>
      <c r="D149" s="31"/>
      <c r="E149" s="31"/>
      <c r="F149" s="32">
        <f t="shared" si="36"/>
        <v>0</v>
      </c>
      <c r="G149" s="31"/>
      <c r="H149" s="31"/>
      <c r="I149" s="32">
        <f t="shared" si="37"/>
        <v>0</v>
      </c>
    </row>
    <row r="150" spans="2:9" s="4" customFormat="1" ht="15" customHeight="1" x14ac:dyDescent="0.15">
      <c r="B150" s="7"/>
      <c r="C150" s="8" t="s">
        <v>72</v>
      </c>
      <c r="D150" s="31"/>
      <c r="E150" s="31"/>
      <c r="F150" s="32">
        <f t="shared" si="36"/>
        <v>0</v>
      </c>
      <c r="G150" s="31"/>
      <c r="H150" s="31"/>
      <c r="I150" s="32">
        <f t="shared" si="37"/>
        <v>0</v>
      </c>
    </row>
    <row r="151" spans="2:9" s="1" customFormat="1" ht="15" customHeight="1" x14ac:dyDescent="0.15">
      <c r="B151" s="55" t="s">
        <v>73</v>
      </c>
      <c r="C151" s="56"/>
      <c r="D151" s="30">
        <f>SUM(D152:D154)</f>
        <v>0</v>
      </c>
      <c r="E151" s="30">
        <f>SUM(E152:E154)</f>
        <v>0</v>
      </c>
      <c r="F151" s="30">
        <f t="shared" ref="F151:F154" si="38">D151+E151</f>
        <v>0</v>
      </c>
      <c r="G151" s="30">
        <f>SUM(G152:G154)</f>
        <v>0</v>
      </c>
      <c r="H151" s="30">
        <f>SUM(H152:H154)</f>
        <v>0</v>
      </c>
      <c r="I151" s="30">
        <f t="shared" ref="I151:I154" si="39">F151-G151</f>
        <v>0</v>
      </c>
    </row>
    <row r="152" spans="2:9" s="4" customFormat="1" ht="15" customHeight="1" x14ac:dyDescent="0.15">
      <c r="B152" s="7"/>
      <c r="C152" s="8" t="s">
        <v>74</v>
      </c>
      <c r="D152" s="31"/>
      <c r="E152" s="31"/>
      <c r="F152" s="32">
        <f t="shared" si="38"/>
        <v>0</v>
      </c>
      <c r="G152" s="31"/>
      <c r="H152" s="31"/>
      <c r="I152" s="32">
        <f t="shared" si="39"/>
        <v>0</v>
      </c>
    </row>
    <row r="153" spans="2:9" s="4" customFormat="1" ht="15" customHeight="1" x14ac:dyDescent="0.15">
      <c r="B153" s="7"/>
      <c r="C153" s="8" t="s">
        <v>75</v>
      </c>
      <c r="D153" s="31"/>
      <c r="E153" s="31"/>
      <c r="F153" s="32">
        <f t="shared" si="38"/>
        <v>0</v>
      </c>
      <c r="G153" s="31"/>
      <c r="H153" s="31"/>
      <c r="I153" s="32">
        <f t="shared" si="39"/>
        <v>0</v>
      </c>
    </row>
    <row r="154" spans="2:9" s="4" customFormat="1" ht="15" customHeight="1" x14ac:dyDescent="0.15">
      <c r="B154" s="7"/>
      <c r="C154" s="8" t="s">
        <v>76</v>
      </c>
      <c r="D154" s="31"/>
      <c r="E154" s="31"/>
      <c r="F154" s="32">
        <f t="shared" si="38"/>
        <v>0</v>
      </c>
      <c r="G154" s="31"/>
      <c r="H154" s="31"/>
      <c r="I154" s="32">
        <f t="shared" si="39"/>
        <v>0</v>
      </c>
    </row>
    <row r="155" spans="2:9" s="1" customFormat="1" ht="15" customHeight="1" x14ac:dyDescent="0.15">
      <c r="B155" s="55" t="s">
        <v>77</v>
      </c>
      <c r="C155" s="56"/>
      <c r="D155" s="30">
        <f>SUM(D156:D162)</f>
        <v>0</v>
      </c>
      <c r="E155" s="30">
        <f>SUM(E156:E162)</f>
        <v>0</v>
      </c>
      <c r="F155" s="30">
        <f t="shared" ref="F155:F164" si="40">D155+E155</f>
        <v>0</v>
      </c>
      <c r="G155" s="30">
        <f>SUM(G156:G162)</f>
        <v>0</v>
      </c>
      <c r="H155" s="30">
        <f>SUM(H156:H162)</f>
        <v>0</v>
      </c>
      <c r="I155" s="30">
        <f t="shared" ref="I155:I162" si="41">F155-G155</f>
        <v>0</v>
      </c>
    </row>
    <row r="156" spans="2:9" s="4" customFormat="1" ht="15" customHeight="1" x14ac:dyDescent="0.15">
      <c r="B156" s="7"/>
      <c r="C156" s="8" t="s">
        <v>78</v>
      </c>
      <c r="D156" s="31"/>
      <c r="E156" s="31"/>
      <c r="F156" s="32">
        <f t="shared" si="40"/>
        <v>0</v>
      </c>
      <c r="G156" s="31"/>
      <c r="H156" s="31"/>
      <c r="I156" s="32">
        <f t="shared" si="41"/>
        <v>0</v>
      </c>
    </row>
    <row r="157" spans="2:9" s="4" customFormat="1" ht="15" customHeight="1" x14ac:dyDescent="0.15">
      <c r="B157" s="7"/>
      <c r="C157" s="8" t="s">
        <v>79</v>
      </c>
      <c r="D157" s="31"/>
      <c r="E157" s="31"/>
      <c r="F157" s="32">
        <f t="shared" si="40"/>
        <v>0</v>
      </c>
      <c r="G157" s="31"/>
      <c r="H157" s="31"/>
      <c r="I157" s="32">
        <f t="shared" si="41"/>
        <v>0</v>
      </c>
    </row>
    <row r="158" spans="2:9" s="4" customFormat="1" ht="15" customHeight="1" x14ac:dyDescent="0.15">
      <c r="B158" s="7"/>
      <c r="C158" s="8" t="s">
        <v>80</v>
      </c>
      <c r="D158" s="31"/>
      <c r="E158" s="31"/>
      <c r="F158" s="32">
        <f t="shared" si="40"/>
        <v>0</v>
      </c>
      <c r="G158" s="31"/>
      <c r="H158" s="31"/>
      <c r="I158" s="32">
        <f t="shared" si="41"/>
        <v>0</v>
      </c>
    </row>
    <row r="159" spans="2:9" s="4" customFormat="1" ht="15" customHeight="1" x14ac:dyDescent="0.15">
      <c r="B159" s="7"/>
      <c r="C159" s="8" t="s">
        <v>81</v>
      </c>
      <c r="D159" s="31"/>
      <c r="E159" s="31"/>
      <c r="F159" s="32">
        <f t="shared" si="40"/>
        <v>0</v>
      </c>
      <c r="G159" s="31"/>
      <c r="H159" s="31"/>
      <c r="I159" s="32">
        <f t="shared" si="41"/>
        <v>0</v>
      </c>
    </row>
    <row r="160" spans="2:9" s="4" customFormat="1" ht="15" customHeight="1" x14ac:dyDescent="0.15">
      <c r="B160" s="7"/>
      <c r="C160" s="8" t="s">
        <v>82</v>
      </c>
      <c r="D160" s="31"/>
      <c r="E160" s="31"/>
      <c r="F160" s="32">
        <f t="shared" si="40"/>
        <v>0</v>
      </c>
      <c r="G160" s="31"/>
      <c r="H160" s="31"/>
      <c r="I160" s="32">
        <f t="shared" si="41"/>
        <v>0</v>
      </c>
    </row>
    <row r="161" spans="2:10" s="4" customFormat="1" ht="15" customHeight="1" x14ac:dyDescent="0.15">
      <c r="B161" s="7"/>
      <c r="C161" s="8" t="s">
        <v>83</v>
      </c>
      <c r="D161" s="31"/>
      <c r="E161" s="31"/>
      <c r="F161" s="32">
        <f t="shared" si="40"/>
        <v>0</v>
      </c>
      <c r="G161" s="31"/>
      <c r="H161" s="31"/>
      <c r="I161" s="32">
        <f t="shared" si="41"/>
        <v>0</v>
      </c>
    </row>
    <row r="162" spans="2:10" s="4" customFormat="1" ht="15" customHeight="1" x14ac:dyDescent="0.15">
      <c r="B162" s="7"/>
      <c r="C162" s="8" t="s">
        <v>84</v>
      </c>
      <c r="D162" s="31"/>
      <c r="E162" s="31"/>
      <c r="F162" s="32">
        <f t="shared" si="40"/>
        <v>0</v>
      </c>
      <c r="G162" s="31"/>
      <c r="H162" s="31"/>
      <c r="I162" s="32">
        <f t="shared" si="41"/>
        <v>0</v>
      </c>
      <c r="J162" s="5"/>
    </row>
    <row r="163" spans="2:10" s="1" customFormat="1" ht="5.25" customHeight="1" x14ac:dyDescent="0.15">
      <c r="B163" s="13"/>
      <c r="C163" s="14"/>
      <c r="D163" s="30"/>
      <c r="E163" s="30"/>
      <c r="F163" s="30"/>
      <c r="G163" s="30"/>
      <c r="H163" s="30"/>
      <c r="I163" s="30"/>
    </row>
    <row r="164" spans="2:10" s="1" customFormat="1" ht="15" customHeight="1" x14ac:dyDescent="0.15">
      <c r="B164" s="55" t="s">
        <v>86</v>
      </c>
      <c r="C164" s="56"/>
      <c r="D164" s="30">
        <f>D10+D89</f>
        <v>79645162</v>
      </c>
      <c r="E164" s="30">
        <f>E10+E89</f>
        <v>3.4958702599396929E-12</v>
      </c>
      <c r="F164" s="30">
        <f t="shared" si="40"/>
        <v>79645162</v>
      </c>
      <c r="G164" s="30">
        <f>G10+G89</f>
        <v>13649492.720000001</v>
      </c>
      <c r="H164" s="30">
        <f>H10+H89</f>
        <v>12560835.780000001</v>
      </c>
      <c r="I164" s="30">
        <f>F164-G164</f>
        <v>65995669.280000001</v>
      </c>
    </row>
    <row r="165" spans="2:10" s="1" customFormat="1" ht="3.75" customHeight="1" x14ac:dyDescent="0.15">
      <c r="B165" s="9"/>
      <c r="C165" s="10"/>
      <c r="D165" s="25"/>
      <c r="E165" s="25"/>
      <c r="F165" s="25"/>
      <c r="G165" s="25"/>
      <c r="H165" s="25"/>
      <c r="I165" s="25"/>
    </row>
    <row r="166" spans="2:10" s="1" customFormat="1" ht="9.9499999999999993" customHeight="1" x14ac:dyDescent="0.15">
      <c r="B166" s="11"/>
      <c r="C166" s="11"/>
      <c r="D166" s="21"/>
      <c r="E166" s="21"/>
      <c r="F166" s="21"/>
      <c r="G166" s="21"/>
      <c r="H166" s="21"/>
      <c r="I166" s="21"/>
    </row>
    <row r="167" spans="2:10" s="1" customFormat="1" ht="9.9499999999999993" customHeight="1" x14ac:dyDescent="0.15">
      <c r="B167" s="11"/>
      <c r="C167" s="11"/>
      <c r="D167" s="26"/>
      <c r="E167" s="26"/>
      <c r="F167" s="26"/>
      <c r="G167" s="26"/>
      <c r="H167" s="26"/>
      <c r="I167" s="26"/>
    </row>
    <row r="168" spans="2:10" s="1" customFormat="1" ht="9.9499999999999993" customHeight="1" x14ac:dyDescent="0.15">
      <c r="B168" s="11"/>
      <c r="C168" s="11"/>
      <c r="D168" s="26"/>
      <c r="E168" s="26"/>
      <c r="F168" s="26"/>
      <c r="G168" s="26"/>
      <c r="H168" s="26"/>
      <c r="I168" s="26"/>
    </row>
    <row r="169" spans="2:10" s="1" customFormat="1" ht="9.9499999999999993" customHeight="1" x14ac:dyDescent="0.15">
      <c r="B169" s="11"/>
      <c r="C169" s="11"/>
      <c r="D169" s="26"/>
      <c r="E169" s="26"/>
      <c r="F169" s="26"/>
      <c r="G169" s="26"/>
      <c r="H169" s="26"/>
      <c r="I169" s="26"/>
    </row>
    <row r="170" spans="2:10" s="1" customFormat="1" ht="9.9499999999999993" customHeight="1" x14ac:dyDescent="0.15">
      <c r="B170" s="11"/>
      <c r="C170" s="11"/>
      <c r="D170" s="26"/>
      <c r="E170" s="26"/>
      <c r="F170" s="26"/>
      <c r="G170" s="26"/>
      <c r="H170" s="26"/>
      <c r="I170" s="26"/>
    </row>
    <row r="171" spans="2:10" s="1" customFormat="1" ht="9.9499999999999993" customHeight="1" x14ac:dyDescent="0.15">
      <c r="B171" s="11"/>
      <c r="C171" s="11"/>
      <c r="D171" s="26"/>
      <c r="E171" s="26"/>
      <c r="F171" s="26"/>
      <c r="G171" s="26"/>
      <c r="H171" s="26"/>
      <c r="I171" s="26"/>
    </row>
    <row r="172" spans="2:10" s="1" customFormat="1" ht="9.9499999999999993" customHeight="1" x14ac:dyDescent="0.15">
      <c r="B172" s="11"/>
      <c r="C172" s="11"/>
      <c r="D172" s="26"/>
      <c r="E172" s="26"/>
      <c r="F172" s="26"/>
      <c r="G172" s="26"/>
      <c r="H172" s="26"/>
      <c r="I172" s="26"/>
    </row>
    <row r="173" spans="2:10" s="1" customFormat="1" ht="9.9499999999999993" customHeight="1" x14ac:dyDescent="0.15">
      <c r="B173" s="11"/>
      <c r="C173" s="11"/>
      <c r="D173" s="26"/>
      <c r="E173" s="26"/>
      <c r="F173" s="26"/>
      <c r="G173" s="26"/>
      <c r="H173" s="26"/>
      <c r="I173" s="26"/>
    </row>
    <row r="174" spans="2:10" s="1" customFormat="1" ht="9.9499999999999993" customHeight="1" x14ac:dyDescent="0.15">
      <c r="B174" s="11"/>
      <c r="C174" s="11"/>
      <c r="D174" s="26"/>
      <c r="E174" s="26"/>
      <c r="F174" s="26"/>
      <c r="G174" s="26"/>
      <c r="H174" s="26"/>
      <c r="I174" s="26"/>
    </row>
    <row r="175" spans="2:10" s="1" customFormat="1" ht="9.9499999999999993" customHeight="1" x14ac:dyDescent="0.15">
      <c r="B175" s="11"/>
      <c r="C175" s="11"/>
      <c r="D175" s="26"/>
      <c r="E175" s="26"/>
      <c r="F175" s="26"/>
      <c r="G175" s="26"/>
      <c r="H175" s="26"/>
      <c r="I175" s="26"/>
    </row>
    <row r="176" spans="2:10" s="1" customFormat="1" ht="9.9499999999999993" customHeight="1" x14ac:dyDescent="0.15">
      <c r="B176" s="11"/>
      <c r="C176" s="11"/>
      <c r="D176" s="26"/>
      <c r="E176" s="26"/>
      <c r="F176" s="26"/>
      <c r="G176" s="26"/>
      <c r="H176" s="26"/>
      <c r="I176" s="26"/>
    </row>
    <row r="177" spans="2:9" s="1" customFormat="1" ht="9.9499999999999993" customHeight="1" x14ac:dyDescent="0.15">
      <c r="B177" s="11"/>
      <c r="C177" s="11"/>
      <c r="D177" s="26"/>
      <c r="E177" s="26"/>
      <c r="F177" s="26"/>
      <c r="G177" s="26"/>
      <c r="H177" s="26"/>
      <c r="I177" s="26"/>
    </row>
    <row r="178" spans="2:9" s="1" customFormat="1" ht="9.9499999999999993" customHeight="1" x14ac:dyDescent="0.15">
      <c r="B178" s="11"/>
      <c r="C178" s="11"/>
      <c r="D178" s="26"/>
      <c r="E178" s="26"/>
      <c r="F178" s="26"/>
      <c r="G178" s="26"/>
      <c r="H178" s="26"/>
      <c r="I178" s="26"/>
    </row>
    <row r="179" spans="2:9" s="1" customFormat="1" ht="9.9499999999999993" customHeight="1" x14ac:dyDescent="0.15">
      <c r="B179" s="11"/>
      <c r="C179" s="11"/>
      <c r="D179" s="26"/>
      <c r="E179" s="26"/>
      <c r="F179" s="26"/>
      <c r="G179" s="26"/>
      <c r="H179" s="26"/>
      <c r="I179" s="26"/>
    </row>
    <row r="180" spans="2:9" s="1" customFormat="1" ht="9.9499999999999993" customHeight="1" x14ac:dyDescent="0.15">
      <c r="B180" s="11"/>
      <c r="C180" s="11"/>
      <c r="D180" s="26"/>
      <c r="E180" s="26"/>
      <c r="F180" s="26"/>
      <c r="G180" s="26"/>
      <c r="H180" s="26"/>
      <c r="I180" s="26"/>
    </row>
    <row r="181" spans="2:9" s="1" customFormat="1" ht="9.9499999999999993" customHeight="1" x14ac:dyDescent="0.15">
      <c r="B181" s="11"/>
      <c r="C181" s="11"/>
      <c r="D181" s="26"/>
      <c r="E181" s="26"/>
      <c r="F181" s="26"/>
      <c r="G181" s="26"/>
      <c r="H181" s="26"/>
      <c r="I181" s="26"/>
    </row>
    <row r="182" spans="2:9" s="1" customFormat="1" ht="9.9499999999999993" customHeight="1" x14ac:dyDescent="0.15">
      <c r="B182" s="11"/>
      <c r="C182" s="11"/>
      <c r="D182" s="26"/>
      <c r="E182" s="26"/>
      <c r="F182" s="26"/>
      <c r="G182" s="26"/>
      <c r="H182" s="26"/>
      <c r="I182" s="26"/>
    </row>
    <row r="183" spans="2:9" s="1" customFormat="1" ht="9.9499999999999993" customHeight="1" x14ac:dyDescent="0.15">
      <c r="B183" s="11"/>
      <c r="C183" s="11"/>
      <c r="D183" s="26"/>
      <c r="E183" s="26"/>
      <c r="F183" s="26"/>
      <c r="G183" s="26"/>
      <c r="H183" s="26"/>
      <c r="I183" s="26"/>
    </row>
    <row r="184" spans="2:9" s="1" customFormat="1" ht="9.9499999999999993" customHeight="1" x14ac:dyDescent="0.15">
      <c r="B184" s="11"/>
      <c r="C184" s="11"/>
      <c r="D184" s="26"/>
      <c r="E184" s="26"/>
      <c r="F184" s="26"/>
      <c r="G184" s="26"/>
      <c r="H184" s="26"/>
      <c r="I184" s="26"/>
    </row>
    <row r="185" spans="2:9" s="1" customFormat="1" ht="9.9499999999999993" customHeight="1" x14ac:dyDescent="0.15">
      <c r="B185" s="11"/>
      <c r="C185" s="11"/>
      <c r="D185" s="26"/>
      <c r="E185" s="26"/>
      <c r="F185" s="26"/>
      <c r="G185" s="26"/>
      <c r="H185" s="26"/>
      <c r="I185" s="26"/>
    </row>
    <row r="186" spans="2:9" s="1" customFormat="1" ht="9.9499999999999993" customHeight="1" x14ac:dyDescent="0.15">
      <c r="B186" s="11"/>
      <c r="C186" s="11"/>
      <c r="D186" s="26"/>
      <c r="E186" s="26"/>
      <c r="F186" s="26"/>
      <c r="G186" s="26"/>
      <c r="H186" s="26"/>
      <c r="I186" s="26"/>
    </row>
    <row r="187" spans="2:9" s="1" customFormat="1" ht="9.9499999999999993" customHeight="1" x14ac:dyDescent="0.15">
      <c r="B187" s="11"/>
      <c r="C187" s="11"/>
      <c r="D187" s="26"/>
      <c r="E187" s="26"/>
      <c r="F187" s="26"/>
      <c r="G187" s="26"/>
      <c r="H187" s="26"/>
      <c r="I187" s="26"/>
    </row>
    <row r="188" spans="2:9" s="1" customFormat="1" ht="9.9499999999999993" customHeight="1" x14ac:dyDescent="0.15">
      <c r="B188" s="11"/>
      <c r="C188" s="11"/>
      <c r="D188" s="26"/>
      <c r="E188" s="26"/>
      <c r="F188" s="26"/>
      <c r="G188" s="26"/>
      <c r="H188" s="26"/>
      <c r="I188" s="26"/>
    </row>
    <row r="189" spans="2:9" s="1" customFormat="1" ht="9.9499999999999993" customHeight="1" x14ac:dyDescent="0.15">
      <c r="B189" s="11"/>
      <c r="C189" s="11"/>
      <c r="D189" s="26"/>
      <c r="E189" s="26"/>
      <c r="F189" s="26"/>
      <c r="G189" s="26"/>
      <c r="H189" s="26"/>
      <c r="I189" s="26"/>
    </row>
    <row r="190" spans="2:9" s="1" customFormat="1" ht="9.9499999999999993" customHeight="1" x14ac:dyDescent="0.15">
      <c r="B190" s="11"/>
      <c r="C190" s="11"/>
      <c r="D190" s="26"/>
      <c r="E190" s="26"/>
      <c r="F190" s="26"/>
      <c r="G190" s="26"/>
      <c r="H190" s="26"/>
      <c r="I190" s="26"/>
    </row>
    <row r="191" spans="2:9" s="1" customFormat="1" ht="9.9499999999999993" customHeight="1" x14ac:dyDescent="0.15">
      <c r="B191" s="11"/>
      <c r="C191" s="11"/>
      <c r="D191" s="26"/>
      <c r="E191" s="26"/>
      <c r="F191" s="26"/>
      <c r="G191" s="26"/>
      <c r="H191" s="26"/>
      <c r="I191" s="26"/>
    </row>
    <row r="192" spans="2:9" s="1" customFormat="1" ht="9.9499999999999993" customHeight="1" x14ac:dyDescent="0.15">
      <c r="B192" s="11"/>
      <c r="C192" s="11"/>
      <c r="D192" s="26"/>
      <c r="E192" s="26"/>
      <c r="F192" s="26"/>
      <c r="G192" s="26"/>
      <c r="H192" s="26"/>
      <c r="I192" s="26"/>
    </row>
    <row r="193" spans="2:9" s="1" customFormat="1" ht="9.9499999999999993" customHeight="1" x14ac:dyDescent="0.15">
      <c r="B193" s="11"/>
      <c r="C193" s="11"/>
      <c r="D193" s="26"/>
      <c r="E193" s="26"/>
      <c r="F193" s="26"/>
      <c r="G193" s="26"/>
      <c r="H193" s="26"/>
      <c r="I193" s="26"/>
    </row>
    <row r="194" spans="2:9" s="1" customFormat="1" ht="9.9499999999999993" customHeight="1" x14ac:dyDescent="0.15">
      <c r="B194" s="11"/>
      <c r="C194" s="11"/>
      <c r="D194" s="26"/>
      <c r="E194" s="26"/>
      <c r="F194" s="26"/>
      <c r="G194" s="26"/>
      <c r="H194" s="26"/>
      <c r="I194" s="26"/>
    </row>
    <row r="195" spans="2:9" s="1" customFormat="1" ht="9.9499999999999993" customHeight="1" x14ac:dyDescent="0.15">
      <c r="B195" s="11"/>
      <c r="C195" s="11"/>
      <c r="D195" s="26"/>
      <c r="E195" s="26"/>
      <c r="F195" s="26"/>
      <c r="G195" s="26"/>
      <c r="H195" s="26"/>
      <c r="I195" s="26"/>
    </row>
    <row r="196" spans="2:9" s="1" customFormat="1" ht="9.9499999999999993" customHeight="1" x14ac:dyDescent="0.15">
      <c r="B196" s="11"/>
      <c r="C196" s="11"/>
      <c r="D196" s="26"/>
      <c r="E196" s="26"/>
      <c r="F196" s="26"/>
      <c r="G196" s="26"/>
      <c r="H196" s="26"/>
      <c r="I196" s="26"/>
    </row>
    <row r="197" spans="2:9" s="1" customFormat="1" ht="9.9499999999999993" customHeight="1" x14ac:dyDescent="0.15">
      <c r="B197" s="11"/>
      <c r="C197" s="11"/>
      <c r="D197" s="26"/>
      <c r="E197" s="26"/>
      <c r="F197" s="26"/>
      <c r="G197" s="26"/>
      <c r="H197" s="26"/>
      <c r="I197" s="26"/>
    </row>
    <row r="198" spans="2:9" s="1" customFormat="1" ht="9.9499999999999993" customHeight="1" x14ac:dyDescent="0.15">
      <c r="B198" s="11"/>
      <c r="C198" s="11"/>
      <c r="D198" s="26"/>
      <c r="E198" s="26"/>
      <c r="F198" s="26"/>
      <c r="G198" s="26"/>
      <c r="H198" s="26"/>
      <c r="I198" s="26"/>
    </row>
    <row r="199" spans="2:9" s="1" customFormat="1" ht="9.9499999999999993" customHeight="1" x14ac:dyDescent="0.15">
      <c r="B199" s="11"/>
      <c r="C199" s="11"/>
      <c r="D199" s="26"/>
      <c r="E199" s="26"/>
      <c r="F199" s="26"/>
      <c r="G199" s="26"/>
      <c r="H199" s="26"/>
      <c r="I199" s="26"/>
    </row>
    <row r="200" spans="2:9" s="1" customFormat="1" ht="9.9499999999999993" customHeight="1" x14ac:dyDescent="0.15">
      <c r="B200" s="11"/>
      <c r="C200" s="11"/>
      <c r="D200" s="26"/>
      <c r="E200" s="26"/>
      <c r="F200" s="26"/>
      <c r="G200" s="26"/>
      <c r="H200" s="26"/>
      <c r="I200" s="26"/>
    </row>
    <row r="201" spans="2:9" s="1" customFormat="1" ht="9.9499999999999993" customHeight="1" x14ac:dyDescent="0.15">
      <c r="B201" s="11"/>
      <c r="C201" s="11"/>
      <c r="D201" s="26"/>
      <c r="E201" s="26"/>
      <c r="F201" s="26"/>
      <c r="G201" s="26"/>
      <c r="H201" s="26"/>
      <c r="I201" s="26"/>
    </row>
    <row r="202" spans="2:9" s="1" customFormat="1" ht="9.9499999999999993" customHeight="1" x14ac:dyDescent="0.15">
      <c r="B202" s="11"/>
      <c r="C202" s="11"/>
      <c r="D202" s="26"/>
      <c r="E202" s="26"/>
      <c r="F202" s="26"/>
      <c r="G202" s="26"/>
      <c r="H202" s="26"/>
      <c r="I202" s="26"/>
    </row>
    <row r="203" spans="2:9" s="1" customFormat="1" ht="9.9499999999999993" customHeight="1" x14ac:dyDescent="0.15">
      <c r="B203" s="11"/>
      <c r="C203" s="11"/>
      <c r="D203" s="26"/>
      <c r="E203" s="26"/>
      <c r="F203" s="26"/>
      <c r="G203" s="26"/>
      <c r="H203" s="26"/>
      <c r="I203" s="26"/>
    </row>
    <row r="204" spans="2:9" s="1" customFormat="1" ht="9.9499999999999993" customHeight="1" x14ac:dyDescent="0.15">
      <c r="B204" s="11"/>
      <c r="C204" s="11"/>
      <c r="D204" s="26"/>
      <c r="E204" s="26"/>
      <c r="F204" s="26"/>
      <c r="G204" s="26"/>
      <c r="H204" s="26"/>
      <c r="I204" s="26"/>
    </row>
    <row r="205" spans="2:9" s="1" customFormat="1" ht="9.9499999999999993" customHeight="1" x14ac:dyDescent="0.15">
      <c r="B205" s="11"/>
      <c r="C205" s="11"/>
      <c r="D205" s="26"/>
      <c r="E205" s="26"/>
      <c r="F205" s="26"/>
      <c r="G205" s="26"/>
      <c r="H205" s="26"/>
      <c r="I205" s="26"/>
    </row>
    <row r="206" spans="2:9" s="1" customFormat="1" ht="9.9499999999999993" customHeight="1" x14ac:dyDescent="0.15">
      <c r="B206" s="11"/>
      <c r="C206" s="11"/>
      <c r="D206" s="26"/>
      <c r="E206" s="26"/>
      <c r="F206" s="26"/>
      <c r="G206" s="26"/>
      <c r="H206" s="26"/>
      <c r="I206" s="26"/>
    </row>
    <row r="207" spans="2:9" s="1" customFormat="1" ht="9.9499999999999993" customHeight="1" x14ac:dyDescent="0.15">
      <c r="B207" s="11"/>
      <c r="C207" s="11"/>
      <c r="D207" s="26"/>
      <c r="E207" s="26"/>
      <c r="F207" s="26"/>
      <c r="G207" s="26"/>
      <c r="H207" s="26"/>
      <c r="I207" s="26"/>
    </row>
    <row r="208" spans="2:9" s="1" customFormat="1" ht="9.9499999999999993" customHeight="1" x14ac:dyDescent="0.15">
      <c r="B208" s="11"/>
      <c r="C208" s="11"/>
      <c r="D208" s="26"/>
      <c r="E208" s="26"/>
      <c r="F208" s="26"/>
      <c r="G208" s="26"/>
      <c r="H208" s="26"/>
      <c r="I208" s="26"/>
    </row>
    <row r="209" spans="2:9" s="1" customFormat="1" ht="9.9499999999999993" customHeight="1" x14ac:dyDescent="0.15">
      <c r="B209" s="11"/>
      <c r="C209" s="11"/>
      <c r="D209" s="26"/>
      <c r="E209" s="26"/>
      <c r="F209" s="26"/>
      <c r="G209" s="26"/>
      <c r="H209" s="26"/>
      <c r="I209" s="26"/>
    </row>
    <row r="210" spans="2:9" s="1" customFormat="1" ht="9.9499999999999993" customHeight="1" x14ac:dyDescent="0.15">
      <c r="B210" s="11"/>
      <c r="C210" s="11"/>
      <c r="D210" s="26"/>
      <c r="E210" s="26"/>
      <c r="F210" s="26"/>
      <c r="G210" s="26"/>
      <c r="H210" s="26"/>
      <c r="I210" s="26"/>
    </row>
    <row r="211" spans="2:9" s="1" customFormat="1" ht="9.9499999999999993" customHeight="1" x14ac:dyDescent="0.15">
      <c r="B211" s="11"/>
      <c r="C211" s="11"/>
      <c r="D211" s="26"/>
      <c r="E211" s="26"/>
      <c r="F211" s="26"/>
      <c r="G211" s="26"/>
      <c r="H211" s="26"/>
      <c r="I211" s="26"/>
    </row>
    <row r="212" spans="2:9" s="1" customFormat="1" ht="9.9499999999999993" customHeight="1" x14ac:dyDescent="0.15">
      <c r="B212" s="11"/>
      <c r="C212" s="11"/>
      <c r="D212" s="26"/>
      <c r="E212" s="26"/>
      <c r="F212" s="26"/>
      <c r="G212" s="26"/>
      <c r="H212" s="26"/>
      <c r="I212" s="26"/>
    </row>
    <row r="213" spans="2:9" s="1" customFormat="1" ht="9.9499999999999993" customHeight="1" x14ac:dyDescent="0.15">
      <c r="B213" s="11"/>
      <c r="C213" s="11"/>
      <c r="D213" s="26"/>
      <c r="E213" s="26"/>
      <c r="F213" s="26"/>
      <c r="G213" s="26"/>
      <c r="H213" s="26"/>
      <c r="I213" s="26"/>
    </row>
    <row r="214" spans="2:9" s="1" customFormat="1" ht="9.9499999999999993" customHeight="1" x14ac:dyDescent="0.15">
      <c r="B214" s="11"/>
      <c r="C214" s="11"/>
      <c r="D214" s="26"/>
      <c r="E214" s="26"/>
      <c r="F214" s="26"/>
      <c r="G214" s="26"/>
      <c r="H214" s="26"/>
      <c r="I214" s="26"/>
    </row>
    <row r="215" spans="2:9" s="1" customFormat="1" ht="9.9499999999999993" customHeight="1" x14ac:dyDescent="0.15">
      <c r="B215" s="11"/>
      <c r="C215" s="11"/>
      <c r="D215" s="26"/>
      <c r="E215" s="26"/>
      <c r="F215" s="26"/>
      <c r="G215" s="26"/>
      <c r="H215" s="26"/>
      <c r="I215" s="26"/>
    </row>
    <row r="216" spans="2:9" s="1" customFormat="1" ht="9.9499999999999993" customHeight="1" x14ac:dyDescent="0.15">
      <c r="B216" s="11"/>
      <c r="C216" s="11"/>
      <c r="D216" s="26"/>
      <c r="E216" s="26"/>
      <c r="F216" s="26"/>
      <c r="G216" s="26"/>
      <c r="H216" s="26"/>
      <c r="I216" s="26"/>
    </row>
    <row r="217" spans="2:9" s="1" customFormat="1" ht="9.9499999999999993" customHeight="1" x14ac:dyDescent="0.15">
      <c r="B217" s="11"/>
      <c r="C217" s="11"/>
      <c r="D217" s="26"/>
      <c r="E217" s="26"/>
      <c r="F217" s="26"/>
      <c r="G217" s="26"/>
      <c r="H217" s="26"/>
      <c r="I217" s="26"/>
    </row>
    <row r="218" spans="2:9" s="1" customFormat="1" ht="9.9499999999999993" customHeight="1" x14ac:dyDescent="0.15">
      <c r="B218" s="11"/>
      <c r="C218" s="11"/>
      <c r="D218" s="26"/>
      <c r="E218" s="26"/>
      <c r="F218" s="26"/>
      <c r="G218" s="26"/>
      <c r="H218" s="26"/>
      <c r="I218" s="26"/>
    </row>
    <row r="219" spans="2:9" s="1" customFormat="1" ht="9.9499999999999993" customHeight="1" x14ac:dyDescent="0.15">
      <c r="B219" s="11"/>
      <c r="C219" s="11"/>
      <c r="D219" s="26"/>
      <c r="E219" s="26"/>
      <c r="F219" s="26"/>
      <c r="G219" s="26"/>
      <c r="H219" s="26"/>
      <c r="I219" s="26"/>
    </row>
    <row r="220" spans="2:9" s="1" customFormat="1" ht="9.9499999999999993" customHeight="1" x14ac:dyDescent="0.15">
      <c r="B220" s="11"/>
      <c r="C220" s="11"/>
      <c r="D220" s="26"/>
      <c r="E220" s="26"/>
      <c r="F220" s="26"/>
      <c r="G220" s="26"/>
      <c r="H220" s="26"/>
      <c r="I220" s="26"/>
    </row>
    <row r="221" spans="2:9" s="1" customFormat="1" ht="9.9499999999999993" customHeight="1" x14ac:dyDescent="0.15">
      <c r="B221" s="11"/>
      <c r="C221" s="11"/>
      <c r="D221" s="26"/>
      <c r="E221" s="26"/>
      <c r="F221" s="26"/>
      <c r="G221" s="26"/>
      <c r="H221" s="26"/>
      <c r="I221" s="26"/>
    </row>
    <row r="222" spans="2:9" s="1" customFormat="1" ht="9.9499999999999993" customHeight="1" x14ac:dyDescent="0.15">
      <c r="B222" s="11"/>
      <c r="C222" s="11"/>
      <c r="D222" s="26"/>
      <c r="E222" s="26"/>
      <c r="F222" s="26"/>
      <c r="G222" s="26"/>
      <c r="H222" s="26"/>
      <c r="I222" s="26"/>
    </row>
    <row r="223" spans="2:9" s="1" customFormat="1" ht="9.9499999999999993" customHeight="1" x14ac:dyDescent="0.15">
      <c r="B223" s="11"/>
      <c r="C223" s="11"/>
      <c r="D223" s="26"/>
      <c r="E223" s="26"/>
      <c r="F223" s="26"/>
      <c r="G223" s="26"/>
      <c r="H223" s="26"/>
      <c r="I223" s="26"/>
    </row>
    <row r="224" spans="2:9" s="1" customFormat="1" ht="9.9499999999999993" customHeight="1" x14ac:dyDescent="0.15">
      <c r="B224" s="11"/>
      <c r="C224" s="11"/>
      <c r="D224" s="26"/>
      <c r="E224" s="26"/>
      <c r="F224" s="26"/>
      <c r="G224" s="26"/>
      <c r="H224" s="26"/>
      <c r="I224" s="26"/>
    </row>
    <row r="225" spans="2:9" s="1" customFormat="1" ht="9.9499999999999993" customHeight="1" x14ac:dyDescent="0.15">
      <c r="B225" s="11"/>
      <c r="C225" s="11"/>
      <c r="D225" s="26"/>
      <c r="E225" s="26"/>
      <c r="F225" s="26"/>
      <c r="G225" s="26"/>
      <c r="H225" s="26"/>
      <c r="I225" s="26"/>
    </row>
    <row r="226" spans="2:9" s="1" customFormat="1" ht="9.9499999999999993" customHeight="1" x14ac:dyDescent="0.15">
      <c r="B226" s="11"/>
      <c r="C226" s="11"/>
      <c r="D226" s="26"/>
      <c r="E226" s="26"/>
      <c r="F226" s="26"/>
      <c r="G226" s="26"/>
      <c r="H226" s="26"/>
      <c r="I226" s="26"/>
    </row>
    <row r="227" spans="2:9" s="1" customFormat="1" ht="9.9499999999999993" customHeight="1" x14ac:dyDescent="0.15">
      <c r="B227" s="11"/>
      <c r="C227" s="11"/>
      <c r="D227" s="26"/>
      <c r="E227" s="26"/>
      <c r="F227" s="26"/>
      <c r="G227" s="26"/>
      <c r="H227" s="26"/>
      <c r="I227" s="26"/>
    </row>
    <row r="228" spans="2:9" s="1" customFormat="1" ht="9.9499999999999993" customHeight="1" x14ac:dyDescent="0.15">
      <c r="B228" s="11"/>
      <c r="C228" s="11"/>
      <c r="D228" s="26"/>
      <c r="E228" s="26"/>
      <c r="F228" s="26"/>
      <c r="G228" s="26"/>
      <c r="H228" s="26"/>
      <c r="I228" s="26"/>
    </row>
    <row r="229" spans="2:9" s="1" customFormat="1" ht="9.9499999999999993" customHeight="1" x14ac:dyDescent="0.15">
      <c r="B229" s="11"/>
      <c r="C229" s="11"/>
      <c r="D229" s="26"/>
      <c r="E229" s="26"/>
      <c r="F229" s="26"/>
      <c r="G229" s="26"/>
      <c r="H229" s="26"/>
      <c r="I229" s="26"/>
    </row>
    <row r="230" spans="2:9" s="1" customFormat="1" ht="9.9499999999999993" customHeight="1" x14ac:dyDescent="0.15">
      <c r="B230" s="11"/>
      <c r="C230" s="11"/>
      <c r="D230" s="26"/>
      <c r="E230" s="26"/>
      <c r="F230" s="26"/>
      <c r="G230" s="26"/>
      <c r="H230" s="26"/>
      <c r="I230" s="26"/>
    </row>
    <row r="231" spans="2:9" s="1" customFormat="1" ht="9.9499999999999993" customHeight="1" x14ac:dyDescent="0.15">
      <c r="B231" s="11"/>
      <c r="C231" s="11"/>
      <c r="D231" s="26"/>
      <c r="E231" s="26"/>
      <c r="F231" s="26"/>
      <c r="G231" s="26"/>
      <c r="H231" s="26"/>
      <c r="I231" s="26"/>
    </row>
    <row r="232" spans="2:9" s="1" customFormat="1" ht="9.9499999999999993" customHeight="1" x14ac:dyDescent="0.15">
      <c r="B232" s="11"/>
      <c r="C232" s="11"/>
      <c r="D232" s="26"/>
      <c r="E232" s="26"/>
      <c r="F232" s="26"/>
      <c r="G232" s="26"/>
      <c r="H232" s="26"/>
      <c r="I232" s="26"/>
    </row>
    <row r="233" spans="2:9" s="1" customFormat="1" ht="9.9499999999999993" customHeight="1" x14ac:dyDescent="0.15">
      <c r="B233" s="11"/>
      <c r="C233" s="11"/>
      <c r="D233" s="26"/>
      <c r="E233" s="26"/>
      <c r="F233" s="26"/>
      <c r="G233" s="26"/>
      <c r="H233" s="26"/>
      <c r="I233" s="26"/>
    </row>
    <row r="234" spans="2:9" s="1" customFormat="1" ht="9.9499999999999993" customHeight="1" x14ac:dyDescent="0.15">
      <c r="B234" s="11"/>
      <c r="C234" s="11"/>
      <c r="D234" s="26"/>
      <c r="E234" s="26"/>
      <c r="F234" s="26"/>
      <c r="G234" s="26"/>
      <c r="H234" s="26"/>
      <c r="I234" s="26"/>
    </row>
    <row r="235" spans="2:9" s="1" customFormat="1" ht="9.9499999999999993" customHeight="1" x14ac:dyDescent="0.15">
      <c r="B235" s="11"/>
      <c r="C235" s="11"/>
      <c r="D235" s="26"/>
      <c r="E235" s="26"/>
      <c r="F235" s="26"/>
      <c r="G235" s="26"/>
      <c r="H235" s="26"/>
      <c r="I235" s="26"/>
    </row>
    <row r="236" spans="2:9" s="1" customFormat="1" ht="9.9499999999999993" customHeight="1" x14ac:dyDescent="0.15">
      <c r="B236" s="11"/>
      <c r="C236" s="11"/>
      <c r="D236" s="26"/>
      <c r="E236" s="26"/>
      <c r="F236" s="26"/>
      <c r="G236" s="26"/>
      <c r="H236" s="26"/>
      <c r="I236" s="26"/>
    </row>
    <row r="237" spans="2:9" s="1" customFormat="1" ht="9.9499999999999993" customHeight="1" x14ac:dyDescent="0.15">
      <c r="B237" s="11"/>
      <c r="C237" s="11"/>
      <c r="D237" s="26"/>
      <c r="E237" s="26"/>
      <c r="F237" s="26"/>
      <c r="G237" s="26"/>
      <c r="H237" s="26"/>
      <c r="I237" s="26"/>
    </row>
    <row r="238" spans="2:9" s="1" customFormat="1" ht="9.9499999999999993" customHeight="1" x14ac:dyDescent="0.15">
      <c r="B238" s="11"/>
      <c r="C238" s="11"/>
      <c r="D238" s="21"/>
      <c r="E238" s="21"/>
      <c r="F238" s="21"/>
      <c r="G238" s="21"/>
      <c r="H238" s="21"/>
      <c r="I238" s="21"/>
    </row>
    <row r="239" spans="2:9" s="1" customFormat="1" ht="9.9499999999999993" customHeight="1" x14ac:dyDescent="0.15">
      <c r="B239" s="11"/>
      <c r="C239" s="11"/>
      <c r="D239" s="21"/>
      <c r="E239" s="21"/>
      <c r="F239" s="21"/>
      <c r="G239" s="21"/>
      <c r="H239" s="21"/>
      <c r="I239" s="21"/>
    </row>
    <row r="240" spans="2:9" s="1" customFormat="1" ht="9.9499999999999993" customHeight="1" x14ac:dyDescent="0.15">
      <c r="B240" s="11"/>
      <c r="C240" s="11"/>
      <c r="D240" s="21"/>
      <c r="E240" s="21"/>
      <c r="F240" s="21"/>
      <c r="G240" s="21"/>
      <c r="H240" s="21"/>
      <c r="I240" s="21"/>
    </row>
    <row r="241" spans="2:9" s="1" customFormat="1" ht="9.9499999999999993" customHeight="1" x14ac:dyDescent="0.15">
      <c r="B241" s="11"/>
      <c r="C241" s="11"/>
      <c r="D241" s="21"/>
      <c r="E241" s="21"/>
      <c r="F241" s="21"/>
      <c r="G241" s="21"/>
      <c r="H241" s="21"/>
      <c r="I241" s="21"/>
    </row>
    <row r="242" spans="2:9" s="1" customFormat="1" ht="9.9499999999999993" customHeight="1" x14ac:dyDescent="0.15">
      <c r="B242" s="11"/>
      <c r="C242" s="11"/>
      <c r="D242" s="21"/>
      <c r="E242" s="21"/>
      <c r="F242" s="21"/>
      <c r="G242" s="21"/>
      <c r="H242" s="21"/>
      <c r="I242" s="21"/>
    </row>
    <row r="243" spans="2:9" s="1" customFormat="1" ht="9.9499999999999993" customHeight="1" x14ac:dyDescent="0.15">
      <c r="B243" s="11"/>
      <c r="C243" s="11"/>
      <c r="D243" s="21"/>
      <c r="E243" s="21"/>
      <c r="F243" s="21"/>
      <c r="G243" s="21"/>
      <c r="H243" s="21"/>
      <c r="I243" s="21"/>
    </row>
    <row r="244" spans="2:9" s="1" customFormat="1" ht="9.9499999999999993" customHeight="1" x14ac:dyDescent="0.15">
      <c r="B244" s="11"/>
      <c r="C244" s="11"/>
      <c r="D244" s="21"/>
      <c r="E244" s="21"/>
      <c r="F244" s="21"/>
      <c r="G244" s="21"/>
      <c r="H244" s="21"/>
      <c r="I244" s="21"/>
    </row>
    <row r="245" spans="2:9" s="1" customFormat="1" ht="9.9499999999999993" customHeight="1" x14ac:dyDescent="0.15">
      <c r="B245" s="11"/>
      <c r="C245" s="11"/>
      <c r="D245" s="21"/>
      <c r="E245" s="21"/>
      <c r="F245" s="21"/>
      <c r="G245" s="21"/>
      <c r="H245" s="21"/>
      <c r="I245" s="21"/>
    </row>
    <row r="246" spans="2:9" s="1" customFormat="1" ht="9.9499999999999993" customHeight="1" x14ac:dyDescent="0.15">
      <c r="B246" s="11"/>
      <c r="C246" s="11"/>
      <c r="D246" s="21"/>
      <c r="E246" s="21"/>
      <c r="F246" s="21"/>
      <c r="G246" s="21"/>
      <c r="H246" s="21"/>
      <c r="I246" s="21"/>
    </row>
    <row r="247" spans="2:9" s="1" customFormat="1" ht="9.9499999999999993" customHeight="1" x14ac:dyDescent="0.15">
      <c r="B247" s="11"/>
      <c r="C247" s="11"/>
      <c r="D247" s="21"/>
      <c r="E247" s="21"/>
      <c r="F247" s="21"/>
      <c r="G247" s="21"/>
      <c r="H247" s="21"/>
      <c r="I247" s="21"/>
    </row>
    <row r="248" spans="2:9" s="1" customFormat="1" ht="9.9499999999999993" customHeight="1" x14ac:dyDescent="0.15">
      <c r="B248" s="11"/>
      <c r="C248" s="11"/>
      <c r="D248" s="21"/>
      <c r="E248" s="21"/>
      <c r="F248" s="21"/>
      <c r="G248" s="21"/>
      <c r="H248" s="21"/>
      <c r="I248" s="21"/>
    </row>
    <row r="249" spans="2:9" s="1" customFormat="1" ht="9.9499999999999993" customHeight="1" x14ac:dyDescent="0.15">
      <c r="B249" s="11"/>
      <c r="C249" s="11"/>
      <c r="D249" s="21"/>
      <c r="E249" s="21"/>
      <c r="F249" s="21"/>
      <c r="G249" s="21"/>
      <c r="H249" s="21"/>
      <c r="I249" s="21"/>
    </row>
    <row r="250" spans="2:9" s="1" customFormat="1" ht="9.9499999999999993" customHeight="1" x14ac:dyDescent="0.15">
      <c r="B250" s="11"/>
      <c r="C250" s="11"/>
      <c r="D250" s="21"/>
      <c r="E250" s="21"/>
      <c r="F250" s="21"/>
      <c r="G250" s="21"/>
      <c r="H250" s="21"/>
      <c r="I250" s="21"/>
    </row>
    <row r="251" spans="2:9" s="1" customFormat="1" ht="9.9499999999999993" customHeight="1" x14ac:dyDescent="0.15">
      <c r="B251" s="11"/>
      <c r="C251" s="11"/>
      <c r="D251" s="21"/>
      <c r="E251" s="21"/>
      <c r="F251" s="21"/>
      <c r="G251" s="21"/>
      <c r="H251" s="21"/>
      <c r="I251" s="21"/>
    </row>
    <row r="252" spans="2:9" s="1" customFormat="1" ht="9.9499999999999993" customHeight="1" x14ac:dyDescent="0.15">
      <c r="B252" s="11"/>
      <c r="C252" s="11"/>
      <c r="D252" s="21"/>
      <c r="E252" s="21"/>
      <c r="F252" s="21"/>
      <c r="G252" s="21"/>
      <c r="H252" s="21"/>
      <c r="I252" s="21"/>
    </row>
    <row r="253" spans="2:9" s="1" customFormat="1" ht="9.9499999999999993" customHeight="1" x14ac:dyDescent="0.15">
      <c r="B253" s="11"/>
      <c r="C253" s="11"/>
      <c r="D253" s="21"/>
      <c r="E253" s="21"/>
      <c r="F253" s="21"/>
      <c r="G253" s="21"/>
      <c r="H253" s="21"/>
      <c r="I253" s="21"/>
    </row>
    <row r="254" spans="2:9" s="1" customFormat="1" ht="9.9499999999999993" customHeight="1" x14ac:dyDescent="0.15">
      <c r="B254" s="11"/>
      <c r="C254" s="11"/>
      <c r="D254" s="21"/>
      <c r="E254" s="21"/>
      <c r="F254" s="21"/>
      <c r="G254" s="21"/>
      <c r="H254" s="21"/>
      <c r="I254" s="21"/>
    </row>
    <row r="255" spans="2:9" s="1" customFormat="1" ht="9.9499999999999993" customHeight="1" x14ac:dyDescent="0.15">
      <c r="B255" s="11"/>
      <c r="C255" s="11"/>
      <c r="D255" s="21"/>
      <c r="E255" s="21"/>
      <c r="F255" s="21"/>
      <c r="G255" s="21"/>
      <c r="H255" s="21"/>
      <c r="I255" s="21"/>
    </row>
    <row r="256" spans="2:9" s="1" customFormat="1" ht="9.9499999999999993" customHeight="1" x14ac:dyDescent="0.15">
      <c r="B256" s="11"/>
      <c r="C256" s="11"/>
      <c r="D256" s="21"/>
      <c r="E256" s="21"/>
      <c r="F256" s="21"/>
      <c r="G256" s="21"/>
      <c r="H256" s="21"/>
      <c r="I256" s="21"/>
    </row>
    <row r="257" spans="2:9" s="1" customFormat="1" ht="9.9499999999999993" customHeight="1" x14ac:dyDescent="0.15">
      <c r="B257" s="11"/>
      <c r="C257" s="11"/>
      <c r="D257" s="21"/>
      <c r="E257" s="21"/>
      <c r="F257" s="21"/>
      <c r="G257" s="21"/>
      <c r="H257" s="21"/>
      <c r="I257" s="21"/>
    </row>
    <row r="258" spans="2:9" s="1" customFormat="1" ht="9.9499999999999993" customHeight="1" x14ac:dyDescent="0.15">
      <c r="B258" s="11"/>
      <c r="C258" s="11"/>
      <c r="D258" s="21"/>
      <c r="E258" s="21"/>
      <c r="F258" s="21"/>
      <c r="G258" s="21"/>
      <c r="H258" s="21"/>
      <c r="I258" s="21"/>
    </row>
    <row r="259" spans="2:9" s="1" customFormat="1" ht="9.9499999999999993" customHeight="1" x14ac:dyDescent="0.15">
      <c r="B259" s="11"/>
      <c r="C259" s="11"/>
      <c r="D259" s="21"/>
      <c r="E259" s="21"/>
      <c r="F259" s="21"/>
      <c r="G259" s="21"/>
      <c r="H259" s="21"/>
      <c r="I259" s="21"/>
    </row>
    <row r="260" spans="2:9" s="1" customFormat="1" ht="9.9499999999999993" customHeight="1" x14ac:dyDescent="0.15">
      <c r="B260" s="11"/>
      <c r="C260" s="11"/>
      <c r="D260" s="21"/>
      <c r="E260" s="21"/>
      <c r="F260" s="21"/>
      <c r="G260" s="21"/>
      <c r="H260" s="21"/>
      <c r="I260" s="21"/>
    </row>
    <row r="261" spans="2:9" s="1" customFormat="1" ht="9.9499999999999993" customHeight="1" x14ac:dyDescent="0.15">
      <c r="B261" s="11"/>
      <c r="C261" s="11"/>
      <c r="D261" s="21"/>
      <c r="E261" s="21"/>
      <c r="F261" s="21"/>
      <c r="G261" s="21"/>
      <c r="H261" s="21"/>
      <c r="I261" s="21"/>
    </row>
    <row r="262" spans="2:9" s="1" customFormat="1" ht="9.9499999999999993" customHeight="1" x14ac:dyDescent="0.15">
      <c r="B262" s="11"/>
      <c r="C262" s="11"/>
      <c r="D262" s="21"/>
      <c r="E262" s="21"/>
      <c r="F262" s="21"/>
      <c r="G262" s="21"/>
      <c r="H262" s="21"/>
      <c r="I262" s="21"/>
    </row>
    <row r="263" spans="2:9" s="1" customFormat="1" ht="9.9499999999999993" customHeight="1" x14ac:dyDescent="0.15">
      <c r="B263" s="11"/>
      <c r="C263" s="11"/>
      <c r="D263" s="21"/>
      <c r="E263" s="21"/>
      <c r="F263" s="21"/>
      <c r="G263" s="21"/>
      <c r="H263" s="21"/>
      <c r="I263" s="21"/>
    </row>
    <row r="264" spans="2:9" s="1" customFormat="1" ht="9.9499999999999993" customHeight="1" x14ac:dyDescent="0.15">
      <c r="B264" s="11"/>
      <c r="C264" s="11"/>
      <c r="D264" s="21"/>
      <c r="E264" s="21"/>
      <c r="F264" s="21"/>
      <c r="G264" s="21"/>
      <c r="H264" s="21"/>
      <c r="I264" s="21"/>
    </row>
    <row r="265" spans="2:9" s="1" customFormat="1" ht="9.9499999999999993" customHeight="1" x14ac:dyDescent="0.15">
      <c r="B265" s="11"/>
      <c r="C265" s="11"/>
      <c r="D265" s="21"/>
      <c r="E265" s="21"/>
      <c r="F265" s="21"/>
      <c r="G265" s="21"/>
      <c r="H265" s="21"/>
      <c r="I265" s="21"/>
    </row>
    <row r="266" spans="2:9" s="1" customFormat="1" ht="9.9499999999999993" customHeight="1" x14ac:dyDescent="0.15">
      <c r="B266" s="11"/>
      <c r="C266" s="11"/>
      <c r="D266" s="21"/>
      <c r="E266" s="21"/>
      <c r="F266" s="21"/>
      <c r="G266" s="21"/>
      <c r="H266" s="21"/>
      <c r="I266" s="21"/>
    </row>
    <row r="267" spans="2:9" s="1" customFormat="1" ht="9.9499999999999993" customHeight="1" x14ac:dyDescent="0.15">
      <c r="B267" s="11"/>
      <c r="C267" s="11"/>
      <c r="D267" s="21"/>
      <c r="E267" s="21"/>
      <c r="F267" s="21"/>
      <c r="G267" s="21"/>
      <c r="H267" s="21"/>
      <c r="I267" s="21"/>
    </row>
    <row r="268" spans="2:9" s="1" customFormat="1" ht="9.9499999999999993" customHeight="1" x14ac:dyDescent="0.15">
      <c r="B268" s="11"/>
      <c r="C268" s="11"/>
      <c r="D268" s="21"/>
      <c r="E268" s="21"/>
      <c r="F268" s="21"/>
      <c r="G268" s="21"/>
      <c r="H268" s="21"/>
      <c r="I268" s="21"/>
    </row>
    <row r="269" spans="2:9" s="1" customFormat="1" ht="9.9499999999999993" customHeight="1" x14ac:dyDescent="0.15">
      <c r="B269" s="11"/>
      <c r="C269" s="11"/>
      <c r="D269" s="21"/>
      <c r="E269" s="21"/>
      <c r="F269" s="21"/>
      <c r="G269" s="21"/>
      <c r="H269" s="21"/>
      <c r="I269" s="21"/>
    </row>
    <row r="270" spans="2:9" s="1" customFormat="1" ht="9.9499999999999993" customHeight="1" x14ac:dyDescent="0.15">
      <c r="B270" s="11"/>
      <c r="C270" s="11"/>
      <c r="D270" s="21"/>
      <c r="E270" s="21"/>
      <c r="F270" s="21"/>
      <c r="G270" s="21"/>
      <c r="H270" s="21"/>
      <c r="I270" s="21"/>
    </row>
    <row r="271" spans="2:9" s="1" customFormat="1" ht="9.9499999999999993" customHeight="1" x14ac:dyDescent="0.15">
      <c r="B271" s="11"/>
      <c r="C271" s="11"/>
      <c r="D271" s="21"/>
      <c r="E271" s="21"/>
      <c r="F271" s="21"/>
      <c r="G271" s="21"/>
      <c r="H271" s="21"/>
      <c r="I271" s="21"/>
    </row>
    <row r="272" spans="2:9" s="1" customFormat="1" ht="9.9499999999999993" customHeight="1" x14ac:dyDescent="0.15">
      <c r="B272" s="11"/>
      <c r="C272" s="11"/>
      <c r="D272" s="21"/>
      <c r="E272" s="21"/>
      <c r="F272" s="21"/>
      <c r="G272" s="21"/>
      <c r="H272" s="21"/>
      <c r="I272" s="21"/>
    </row>
    <row r="273" spans="2:9" s="1" customFormat="1" ht="9.9499999999999993" customHeight="1" x14ac:dyDescent="0.15">
      <c r="B273" s="11"/>
      <c r="C273" s="11"/>
      <c r="D273" s="21"/>
      <c r="E273" s="21"/>
      <c r="F273" s="21"/>
      <c r="G273" s="21"/>
      <c r="H273" s="21"/>
      <c r="I273" s="21"/>
    </row>
    <row r="274" spans="2:9" s="1" customFormat="1" ht="9.9499999999999993" customHeight="1" x14ac:dyDescent="0.15">
      <c r="B274" s="11"/>
      <c r="C274" s="11"/>
      <c r="D274" s="21"/>
      <c r="E274" s="21"/>
      <c r="F274" s="21"/>
      <c r="G274" s="21"/>
      <c r="H274" s="21"/>
      <c r="I274" s="21"/>
    </row>
    <row r="275" spans="2:9" s="1" customFormat="1" ht="9.9499999999999993" customHeight="1" x14ac:dyDescent="0.15">
      <c r="B275" s="11"/>
      <c r="C275" s="11"/>
      <c r="D275" s="21"/>
      <c r="E275" s="21"/>
      <c r="F275" s="21"/>
      <c r="G275" s="21"/>
      <c r="H275" s="21"/>
      <c r="I275" s="21"/>
    </row>
    <row r="276" spans="2:9" s="1" customFormat="1" ht="9.9499999999999993" customHeight="1" x14ac:dyDescent="0.15">
      <c r="B276" s="11"/>
      <c r="C276" s="11"/>
      <c r="D276" s="21"/>
      <c r="E276" s="21"/>
      <c r="F276" s="21"/>
      <c r="G276" s="21"/>
      <c r="H276" s="21"/>
      <c r="I276" s="21"/>
    </row>
    <row r="277" spans="2:9" s="1" customFormat="1" ht="9.9499999999999993" customHeight="1" x14ac:dyDescent="0.15">
      <c r="B277" s="11"/>
      <c r="C277" s="11"/>
      <c r="D277" s="21"/>
      <c r="E277" s="21"/>
      <c r="F277" s="21"/>
      <c r="G277" s="21"/>
      <c r="H277" s="21"/>
      <c r="I277" s="21"/>
    </row>
    <row r="278" spans="2:9" s="1" customFormat="1" ht="9.9499999999999993" customHeight="1" x14ac:dyDescent="0.15">
      <c r="B278" s="11"/>
      <c r="C278" s="11"/>
      <c r="D278" s="21"/>
      <c r="E278" s="21"/>
      <c r="F278" s="21"/>
      <c r="G278" s="21"/>
      <c r="H278" s="21"/>
      <c r="I278" s="21"/>
    </row>
    <row r="279" spans="2:9" s="1" customFormat="1" ht="9.9499999999999993" customHeight="1" x14ac:dyDescent="0.15">
      <c r="B279" s="11"/>
      <c r="C279" s="11"/>
      <c r="D279" s="21"/>
      <c r="E279" s="21"/>
      <c r="F279" s="21"/>
      <c r="G279" s="21"/>
      <c r="H279" s="21"/>
      <c r="I279" s="21"/>
    </row>
    <row r="280" spans="2:9" s="1" customFormat="1" ht="9.9499999999999993" customHeight="1" x14ac:dyDescent="0.15">
      <c r="B280" s="11"/>
      <c r="C280" s="11"/>
      <c r="D280" s="21"/>
      <c r="E280" s="21"/>
      <c r="F280" s="21"/>
      <c r="G280" s="21"/>
      <c r="H280" s="21"/>
      <c r="I280" s="21"/>
    </row>
    <row r="281" spans="2:9" s="1" customFormat="1" ht="9.9499999999999993" customHeight="1" x14ac:dyDescent="0.15">
      <c r="B281" s="11"/>
      <c r="C281" s="11"/>
      <c r="D281" s="21"/>
      <c r="E281" s="21"/>
      <c r="F281" s="21"/>
      <c r="G281" s="21"/>
      <c r="H281" s="21"/>
      <c r="I281" s="21"/>
    </row>
    <row r="282" spans="2:9" s="1" customFormat="1" ht="9.9499999999999993" customHeight="1" x14ac:dyDescent="0.15">
      <c r="B282" s="11"/>
      <c r="C282" s="11"/>
      <c r="D282" s="21"/>
      <c r="E282" s="21"/>
      <c r="F282" s="21"/>
      <c r="G282" s="21"/>
      <c r="H282" s="21"/>
      <c r="I282" s="21"/>
    </row>
    <row r="283" spans="2:9" s="1" customFormat="1" ht="9.9499999999999993" customHeight="1" x14ac:dyDescent="0.15">
      <c r="B283" s="11"/>
      <c r="C283" s="11"/>
      <c r="D283" s="21"/>
      <c r="E283" s="21"/>
      <c r="F283" s="21"/>
      <c r="G283" s="21"/>
      <c r="H283" s="21"/>
      <c r="I283" s="21"/>
    </row>
    <row r="284" spans="2:9" s="1" customFormat="1" ht="9.9499999999999993" customHeight="1" x14ac:dyDescent="0.15">
      <c r="B284" s="11"/>
      <c r="C284" s="11"/>
      <c r="D284" s="21"/>
      <c r="E284" s="21"/>
      <c r="F284" s="21"/>
      <c r="G284" s="21"/>
      <c r="H284" s="21"/>
      <c r="I284" s="21"/>
    </row>
    <row r="285" spans="2:9" s="1" customFormat="1" ht="9.9499999999999993" customHeight="1" x14ac:dyDescent="0.15">
      <c r="B285" s="11"/>
      <c r="C285" s="11"/>
      <c r="D285" s="21"/>
      <c r="E285" s="21"/>
      <c r="F285" s="21"/>
      <c r="G285" s="21"/>
      <c r="H285" s="21"/>
      <c r="I285" s="21"/>
    </row>
    <row r="286" spans="2:9" s="1" customFormat="1" ht="9.9499999999999993" customHeight="1" x14ac:dyDescent="0.15">
      <c r="B286" s="11"/>
      <c r="C286" s="11"/>
      <c r="D286" s="21"/>
      <c r="E286" s="21"/>
      <c r="F286" s="21"/>
      <c r="G286" s="21"/>
      <c r="H286" s="21"/>
      <c r="I286" s="21"/>
    </row>
    <row r="287" spans="2:9" s="1" customFormat="1" ht="9.9499999999999993" customHeight="1" x14ac:dyDescent="0.15">
      <c r="B287" s="11"/>
      <c r="C287" s="11"/>
      <c r="D287" s="21"/>
      <c r="E287" s="21"/>
      <c r="F287" s="21"/>
      <c r="G287" s="21"/>
      <c r="H287" s="21"/>
      <c r="I287" s="21"/>
    </row>
    <row r="288" spans="2:9" s="1" customFormat="1" ht="9.9499999999999993" customHeight="1" x14ac:dyDescent="0.15">
      <c r="B288" s="11"/>
      <c r="C288" s="11"/>
      <c r="D288" s="21"/>
      <c r="E288" s="21"/>
      <c r="F288" s="21"/>
      <c r="G288" s="21"/>
      <c r="H288" s="21"/>
      <c r="I288" s="21"/>
    </row>
    <row r="289" spans="2:9" s="1" customFormat="1" ht="9.9499999999999993" customHeight="1" x14ac:dyDescent="0.15">
      <c r="B289" s="11"/>
      <c r="C289" s="11"/>
      <c r="D289" s="21"/>
      <c r="E289" s="21"/>
      <c r="F289" s="21"/>
      <c r="G289" s="21"/>
      <c r="H289" s="21"/>
      <c r="I289" s="21"/>
    </row>
    <row r="290" spans="2:9" s="1" customFormat="1" ht="9.9499999999999993" customHeight="1" x14ac:dyDescent="0.15">
      <c r="B290" s="11"/>
      <c r="C290" s="11"/>
      <c r="D290" s="21"/>
      <c r="E290" s="21"/>
      <c r="F290" s="21"/>
      <c r="G290" s="21"/>
      <c r="H290" s="21"/>
      <c r="I290" s="21"/>
    </row>
    <row r="291" spans="2:9" s="1" customFormat="1" ht="9.9499999999999993" customHeight="1" x14ac:dyDescent="0.15">
      <c r="B291" s="11"/>
      <c r="C291" s="11"/>
      <c r="D291" s="21"/>
      <c r="E291" s="21"/>
      <c r="F291" s="21"/>
      <c r="G291" s="21"/>
      <c r="H291" s="21"/>
      <c r="I291" s="21"/>
    </row>
    <row r="292" spans="2:9" s="1" customFormat="1" ht="9.9499999999999993" customHeight="1" x14ac:dyDescent="0.15">
      <c r="B292" s="11"/>
      <c r="C292" s="11"/>
      <c r="D292" s="21"/>
      <c r="E292" s="21"/>
      <c r="F292" s="21"/>
      <c r="G292" s="21"/>
      <c r="H292" s="21"/>
      <c r="I292" s="21"/>
    </row>
    <row r="293" spans="2:9" s="1" customFormat="1" ht="9.9499999999999993" customHeight="1" x14ac:dyDescent="0.15">
      <c r="B293" s="11"/>
      <c r="C293" s="11"/>
      <c r="D293" s="21"/>
      <c r="E293" s="21"/>
      <c r="F293" s="21"/>
      <c r="G293" s="21"/>
      <c r="H293" s="21"/>
      <c r="I293" s="21"/>
    </row>
    <row r="294" spans="2:9" s="1" customFormat="1" ht="9.9499999999999993" customHeight="1" x14ac:dyDescent="0.15">
      <c r="B294" s="11"/>
      <c r="C294" s="11"/>
      <c r="D294" s="21"/>
      <c r="E294" s="21"/>
      <c r="F294" s="21"/>
      <c r="G294" s="21"/>
      <c r="H294" s="21"/>
      <c r="I294" s="21"/>
    </row>
    <row r="295" spans="2:9" s="1" customFormat="1" ht="9.9499999999999993" customHeight="1" x14ac:dyDescent="0.15">
      <c r="B295" s="11"/>
      <c r="C295" s="11"/>
      <c r="D295" s="21"/>
      <c r="E295" s="21"/>
      <c r="F295" s="21"/>
      <c r="G295" s="21"/>
      <c r="H295" s="21"/>
      <c r="I295" s="21"/>
    </row>
    <row r="296" spans="2:9" s="1" customFormat="1" ht="9.9499999999999993" customHeight="1" x14ac:dyDescent="0.15">
      <c r="B296" s="11"/>
      <c r="C296" s="11"/>
      <c r="D296" s="21"/>
      <c r="E296" s="21"/>
      <c r="F296" s="21"/>
      <c r="G296" s="21"/>
      <c r="H296" s="21"/>
      <c r="I296" s="21"/>
    </row>
    <row r="297" spans="2:9" s="1" customFormat="1" ht="9.9499999999999993" customHeight="1" x14ac:dyDescent="0.15">
      <c r="B297" s="11"/>
      <c r="C297" s="11"/>
      <c r="D297" s="21"/>
      <c r="E297" s="21"/>
      <c r="F297" s="21"/>
      <c r="G297" s="21"/>
      <c r="H297" s="21"/>
      <c r="I297" s="21"/>
    </row>
    <row r="298" spans="2:9" s="1" customFormat="1" ht="9.9499999999999993" customHeight="1" x14ac:dyDescent="0.15">
      <c r="E298" s="3"/>
      <c r="F298" s="3"/>
      <c r="H298" s="3"/>
    </row>
    <row r="299" spans="2:9" s="1" customFormat="1" ht="10.5" hidden="1" x14ac:dyDescent="0.15"/>
    <row r="300" spans="2:9" s="1" customFormat="1" ht="10.5" hidden="1" x14ac:dyDescent="0.15"/>
    <row r="301" spans="2:9" s="1" customFormat="1" ht="10.5" x14ac:dyDescent="0.15"/>
    <row r="302" spans="2:9" s="1" customFormat="1" ht="10.5" x14ac:dyDescent="0.15"/>
    <row r="303" spans="2:9" s="1" customFormat="1" ht="10.5" x14ac:dyDescent="0.15"/>
    <row r="304" spans="2:9" s="1" customFormat="1" ht="10.5" x14ac:dyDescent="0.15"/>
    <row r="305" s="1" customFormat="1" ht="10.5" x14ac:dyDescent="0.15"/>
    <row r="306" s="1" customFormat="1" ht="10.5" x14ac:dyDescent="0.15"/>
    <row r="307" s="1" customFormat="1" ht="10.5" x14ac:dyDescent="0.15"/>
    <row r="308" s="1" customFormat="1" ht="10.5" x14ac:dyDescent="0.15"/>
    <row r="309" s="1" customFormat="1" ht="10.5" x14ac:dyDescent="0.15"/>
    <row r="310" s="1" customFormat="1" ht="10.5" x14ac:dyDescent="0.15"/>
    <row r="311" s="1" customFormat="1" ht="10.5" x14ac:dyDescent="0.15"/>
    <row r="312" s="1" customFormat="1" ht="10.5" x14ac:dyDescent="0.15"/>
    <row r="313" s="1" customFormat="1" ht="10.5" x14ac:dyDescent="0.15"/>
    <row r="314" s="1" customFormat="1" ht="10.5" x14ac:dyDescent="0.15"/>
    <row r="315" s="1" customFormat="1" ht="10.5" x14ac:dyDescent="0.15"/>
    <row r="316" s="1" customFormat="1" ht="10.5" x14ac:dyDescent="0.15"/>
    <row r="317" s="1" customFormat="1" ht="10.5" x14ac:dyDescent="0.15"/>
    <row r="318" s="1" customFormat="1" ht="10.5" x14ac:dyDescent="0.15"/>
    <row r="319" s="1" customFormat="1" ht="10.5" x14ac:dyDescent="0.15"/>
    <row r="320" s="1" customFormat="1" ht="10.5" x14ac:dyDescent="0.15"/>
    <row r="321" s="1" customFormat="1" ht="10.5" x14ac:dyDescent="0.15"/>
    <row r="322" s="1" customFormat="1" ht="10.5" x14ac:dyDescent="0.15"/>
    <row r="323" s="1" customFormat="1" ht="10.5" x14ac:dyDescent="0.15"/>
    <row r="324" s="1" customFormat="1" ht="10.5" x14ac:dyDescent="0.15"/>
    <row r="325" s="1" customFormat="1" ht="10.5" x14ac:dyDescent="0.15"/>
    <row r="326" s="1" customFormat="1" ht="10.5" x14ac:dyDescent="0.15"/>
    <row r="327" s="1" customFormat="1" ht="10.5" x14ac:dyDescent="0.15"/>
    <row r="328" s="1" customFormat="1" ht="10.5" x14ac:dyDescent="0.15"/>
    <row r="329" s="1" customFormat="1" ht="10.5" x14ac:dyDescent="0.15"/>
    <row r="330" s="1" customFormat="1" ht="10.5" x14ac:dyDescent="0.15"/>
    <row r="331" s="1" customFormat="1" ht="10.5" x14ac:dyDescent="0.15"/>
    <row r="332" s="1" customFormat="1" ht="10.5" x14ac:dyDescent="0.15"/>
    <row r="333" s="1" customFormat="1" ht="10.5" x14ac:dyDescent="0.15"/>
    <row r="334" s="1" customFormat="1" ht="10.5" x14ac:dyDescent="0.15"/>
    <row r="335" s="1" customFormat="1" ht="10.5" x14ac:dyDescent="0.15"/>
    <row r="336" s="1" customFormat="1" ht="10.5" x14ac:dyDescent="0.15"/>
    <row r="337" s="1" customFormat="1" ht="10.5" x14ac:dyDescent="0.15"/>
    <row r="338" s="1" customFormat="1" ht="10.5" x14ac:dyDescent="0.15"/>
    <row r="339" s="1" customFormat="1" ht="10.5" x14ac:dyDescent="0.15"/>
    <row r="340" s="1" customFormat="1" ht="10.5" x14ac:dyDescent="0.15"/>
    <row r="341" s="1" customFormat="1" ht="10.5" x14ac:dyDescent="0.15"/>
    <row r="342" s="1" customFormat="1" ht="10.5" x14ac:dyDescent="0.15"/>
    <row r="343" s="1" customFormat="1" ht="10.5" x14ac:dyDescent="0.15"/>
    <row r="344" s="1" customFormat="1" ht="10.5" x14ac:dyDescent="0.15"/>
    <row r="345" s="1" customFormat="1" ht="10.5" x14ac:dyDescent="0.15"/>
    <row r="346" s="1" customFormat="1" ht="10.5" x14ac:dyDescent="0.15"/>
    <row r="347" s="1" customFormat="1" ht="10.5" x14ac:dyDescent="0.15"/>
    <row r="348" s="1" customFormat="1" ht="10.5" x14ac:dyDescent="0.15"/>
    <row r="349" s="1" customFormat="1" ht="10.5" x14ac:dyDescent="0.15"/>
    <row r="350" s="1" customFormat="1" ht="10.5" x14ac:dyDescent="0.15"/>
    <row r="351" s="1" customFormat="1" ht="10.5" x14ac:dyDescent="0.15"/>
    <row r="352" s="1" customFormat="1" ht="10.5" x14ac:dyDescent="0.15"/>
    <row r="353" s="1" customFormat="1" ht="10.5" x14ac:dyDescent="0.15"/>
    <row r="354" s="1" customFormat="1" ht="10.5" x14ac:dyDescent="0.15"/>
    <row r="355" s="1" customFormat="1" ht="10.5" x14ac:dyDescent="0.15"/>
    <row r="356" s="1" customFormat="1" ht="10.5" x14ac:dyDescent="0.15"/>
    <row r="357" s="1" customFormat="1" ht="10.5" x14ac:dyDescent="0.15"/>
    <row r="358" s="1" customFormat="1" ht="10.5" x14ac:dyDescent="0.15"/>
    <row r="359" s="1" customFormat="1" ht="10.5" x14ac:dyDescent="0.15"/>
    <row r="360" s="1" customFormat="1" ht="10.5" x14ac:dyDescent="0.15"/>
    <row r="361" s="1" customFormat="1" ht="10.5" x14ac:dyDescent="0.15"/>
    <row r="362" s="1" customFormat="1" ht="10.5" x14ac:dyDescent="0.15"/>
    <row r="363" s="1" customFormat="1" ht="10.5" x14ac:dyDescent="0.15"/>
    <row r="364" s="1" customFormat="1" ht="10.5" x14ac:dyDescent="0.15"/>
    <row r="365" s="1" customFormat="1" ht="10.5" x14ac:dyDescent="0.15"/>
    <row r="366" s="1" customFormat="1" ht="10.5" x14ac:dyDescent="0.15"/>
    <row r="367" s="1" customFormat="1" ht="10.5" x14ac:dyDescent="0.15"/>
    <row r="368" s="1" customFormat="1" ht="10.5" x14ac:dyDescent="0.15"/>
    <row r="369" s="1" customFormat="1" ht="10.5" x14ac:dyDescent="0.15"/>
    <row r="370" s="1" customFormat="1" ht="10.5" x14ac:dyDescent="0.15"/>
    <row r="371" s="1" customFormat="1" ht="10.5" x14ac:dyDescent="0.15"/>
    <row r="372" s="1" customFormat="1" ht="10.5" x14ac:dyDescent="0.15"/>
    <row r="373" s="1" customFormat="1" ht="10.5" x14ac:dyDescent="0.15"/>
    <row r="374" s="1" customFormat="1" ht="10.5" x14ac:dyDescent="0.15"/>
    <row r="375" s="1" customFormat="1" ht="10.5" x14ac:dyDescent="0.15"/>
    <row r="376" s="1" customFormat="1" ht="10.5" x14ac:dyDescent="0.15"/>
    <row r="377" s="1" customFormat="1" ht="10.5" x14ac:dyDescent="0.15"/>
    <row r="378" s="1" customFormat="1" ht="10.5" x14ac:dyDescent="0.15"/>
    <row r="379" s="1" customFormat="1" ht="10.5" x14ac:dyDescent="0.15"/>
    <row r="380" s="1" customFormat="1" ht="10.5" x14ac:dyDescent="0.15"/>
    <row r="381" s="1" customFormat="1" ht="10.5" x14ac:dyDescent="0.15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</sheetData>
  <mergeCells count="34">
    <mergeCell ref="B164:C164"/>
    <mergeCell ref="B90:C90"/>
    <mergeCell ref="B98:C98"/>
    <mergeCell ref="B108:C108"/>
    <mergeCell ref="B118:C118"/>
    <mergeCell ref="B128:C128"/>
    <mergeCell ref="B138:C138"/>
    <mergeCell ref="D86:H86"/>
    <mergeCell ref="I86:I87"/>
    <mergeCell ref="B142:C142"/>
    <mergeCell ref="B151:C151"/>
    <mergeCell ref="B155:C155"/>
    <mergeCell ref="B89:C89"/>
    <mergeCell ref="B63:C63"/>
    <mergeCell ref="B72:C72"/>
    <mergeCell ref="B76:C76"/>
    <mergeCell ref="B86:C87"/>
    <mergeCell ref="B11:C11"/>
    <mergeCell ref="B19:C19"/>
    <mergeCell ref="B29:C29"/>
    <mergeCell ref="B39:C39"/>
    <mergeCell ref="B49:C49"/>
    <mergeCell ref="B59:C59"/>
    <mergeCell ref="B1:I1"/>
    <mergeCell ref="B2:I2"/>
    <mergeCell ref="B3:I3"/>
    <mergeCell ref="B4:I4"/>
    <mergeCell ref="B5:I5"/>
    <mergeCell ref="B10:C10"/>
    <mergeCell ref="B6:I6"/>
    <mergeCell ref="B7:I7"/>
    <mergeCell ref="B8:C9"/>
    <mergeCell ref="D8:H8"/>
    <mergeCell ref="I8:I9"/>
  </mergeCells>
  <pageMargins left="0.23622047244094491" right="0.23622047244094491" top="0.74803149606299213" bottom="0.35433070866141736" header="0.31496062992125984" footer="0.31496062992125984"/>
  <pageSetup scale="51" fitToHeight="0" orientation="portrait" r:id="rId1"/>
  <rowBreaks count="1" manualBreakCount="1">
    <brk id="84" max="16383" man="1"/>
  </rowBreaks>
  <ignoredErrors>
    <ignoredError sqref="F89 F128 F10:I10 F11 I11 F138:F139 F163:F164 F63 F90:F121 F155 F142:F154 F156:F159" formula="1"/>
    <ignoredError sqref="G11:H11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2023-04-27T16:55:12Z</cp:lastPrinted>
  <dcterms:created xsi:type="dcterms:W3CDTF">2017-04-28T18:53:59Z</dcterms:created>
  <dcterms:modified xsi:type="dcterms:W3CDTF">2023-04-27T16:55:36Z</dcterms:modified>
</cp:coreProperties>
</file>